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32" i="2" l="1"/>
</calcChain>
</file>

<file path=xl/sharedStrings.xml><?xml version="1.0" encoding="utf-8"?>
<sst xmlns="http://schemas.openxmlformats.org/spreadsheetml/2006/main" count="82" uniqueCount="52">
  <si>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</si>
  <si>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</si>
  <si>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</si>
  <si>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</si>
  <si>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</si>
  <si>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</si>
  <si>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</si>
  <si>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</si>
  <si>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</si>
  <si>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</si>
  <si>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</si>
  <si>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</si>
  <si>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</si>
  <si>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</si>
  <si>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</si>
  <si>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</si>
  <si>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</si>
  <si>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</si>
  <si>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</si>
  <si>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</si>
  <si>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</si>
  <si>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</si>
  <si>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</si>
  <si>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</si>
  <si>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</si>
  <si>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</si>
  <si>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</si>
  <si>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</si>
  <si>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</si>
  <si>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ABRIL 2024</t>
  </si>
  <si>
    <t>M.Sc. Erwin Amilcar Chen Caal</t>
  </si>
  <si>
    <t>RAÚL VILLATORO</t>
  </si>
  <si>
    <t>GUATEMALA</t>
  </si>
  <si>
    <t>REUNIÓN DE TRABAJO EN PLANTA CENTRAL</t>
  </si>
  <si>
    <t>SE PLANTEO LOS CRITERIOS EN LA REALIZACIÓN DEL TRABAJO DE AUDITORIA</t>
  </si>
  <si>
    <t>MARÍA MENCHÚ</t>
  </si>
  <si>
    <t>QUICHE Y GUATEMALA</t>
  </si>
  <si>
    <t>SE LOGRO VISITAR A 10 ESTABLECIMIENTOS EDUCATIVOS</t>
  </si>
  <si>
    <t>EDGAR CHEN</t>
  </si>
  <si>
    <t>QUICHE NORTE</t>
  </si>
  <si>
    <t>AUDITORIA DE CUMPLIMIENTO Y FINANCIEA SOBRE LOS PROGRAMAS DE APOYO CON Y SIN OPF</t>
  </si>
  <si>
    <t>SE LOGRO VISITAR A 10 ESTABLECIMIENTOS EDUCATIVOS, PARA VERIFICACIÓN DE DOCUMENTOS</t>
  </si>
  <si>
    <t>MARIO ORELLANA</t>
  </si>
  <si>
    <t>SUCHITEPEQUEZ</t>
  </si>
  <si>
    <t>SUPERVISIÓN DE AUDITORÍA DE CUMPLIMIENTO Y FINANCIERO PROGRAMAS DE APOYO</t>
  </si>
  <si>
    <t>VERIFICAR LOS ESTABLECIMIENTOS VISITADOS Y HIZO DE SU CONOCIMIENTO LAS DEFICIENCIAS ENCONTRADAS</t>
  </si>
  <si>
    <t>JOHN RODRIGUEZ</t>
  </si>
  <si>
    <t>REALIZAR AUDITORIA DE CUMPLIMIENTO Y FINANCIERA A LOS PROGRAMAS DE APOYO</t>
  </si>
  <si>
    <t>SE IMPLEMENTARON ESTRATEGIAS PARA MEJOAR ENTREGA DE LIBROS</t>
  </si>
  <si>
    <t>QUETZALTENANGO</t>
  </si>
  <si>
    <t>AUDITORIA DE CUMPLIMIENTO Y FINANCIERA PROGRAMAS DE APOYO</t>
  </si>
  <si>
    <t>SE ENTREVISTARON A PADRES DE FAMILIA, Y SE DETERMINÓ SI LOS FONDOS ASIGNADOS FUERÓN RECEBIDOS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</si>
</sst>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zoomScale="70" zoomScaleNormal="70" zoomScalePageLayoutView="55" workbookViewId="0">
      <selection activeCell="L23" sqref="L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29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51" customHeight="1" thickTop="1" x14ac:dyDescent="0.25">
      <c r="A19" s="46">
        <v>1</v>
      </c>
      <c r="B19" s="12" t="s">
        <v>35</v>
      </c>
      <c r="C19" s="12" t="s">
        <v>36</v>
      </c>
      <c r="D19" s="13" t="s">
        <v>33</v>
      </c>
      <c r="E19" s="14" t="s">
        <v>37</v>
      </c>
      <c r="F19" s="15">
        <v>420</v>
      </c>
      <c r="G19" s="16">
        <v>6</v>
      </c>
      <c r="H19" s="17">
        <v>0</v>
      </c>
      <c r="I19" s="17">
        <v>0</v>
      </c>
      <c r="J19" s="17">
        <v>927.6</v>
      </c>
      <c r="K19" s="19">
        <v>6</v>
      </c>
      <c r="L19" s="17">
        <v>1592.4</v>
      </c>
      <c r="M19" s="20">
        <f>(F19*G19)+H19+I19-J19</f>
        <v>1592.4</v>
      </c>
    </row>
    <row r="20" spans="1:13" ht="60.75" customHeight="1" x14ac:dyDescent="0.25">
      <c r="A20" s="46">
        <v>2</v>
      </c>
      <c r="B20" s="12" t="s">
        <v>38</v>
      </c>
      <c r="C20" s="14" t="s">
        <v>39</v>
      </c>
      <c r="D20" s="13" t="s">
        <v>40</v>
      </c>
      <c r="E20" s="14" t="s">
        <v>41</v>
      </c>
      <c r="F20" s="15">
        <v>420</v>
      </c>
      <c r="G20" s="16">
        <v>9</v>
      </c>
      <c r="H20" s="17">
        <v>195</v>
      </c>
      <c r="I20" s="17">
        <v>0</v>
      </c>
      <c r="J20" s="17">
        <v>622</v>
      </c>
      <c r="K20" s="19">
        <v>9</v>
      </c>
      <c r="L20" s="17">
        <v>315</v>
      </c>
      <c r="M20" s="20">
        <f t="shared" ref="M20:M31" si="0">(F20*G20)+H20+I20-J20</f>
        <v>3353</v>
      </c>
    </row>
    <row r="21" spans="1:13" ht="65.25" customHeight="1" x14ac:dyDescent="0.25">
      <c r="A21" s="46">
        <v>3</v>
      </c>
      <c r="B21" s="12" t="s">
        <v>42</v>
      </c>
      <c r="C21" s="12" t="s">
        <v>43</v>
      </c>
      <c r="D21" s="13" t="s">
        <v>44</v>
      </c>
      <c r="E21" s="14" t="s">
        <v>45</v>
      </c>
      <c r="F21" s="15">
        <v>420</v>
      </c>
      <c r="G21" s="16">
        <v>2.5</v>
      </c>
      <c r="H21" s="17">
        <v>410</v>
      </c>
      <c r="I21" s="17">
        <v>0</v>
      </c>
      <c r="J21" s="17">
        <v>13</v>
      </c>
      <c r="K21" s="19">
        <v>2.5</v>
      </c>
      <c r="L21" s="17">
        <v>1037</v>
      </c>
      <c r="M21" s="20">
        <f t="shared" si="0"/>
        <v>1447</v>
      </c>
    </row>
    <row r="22" spans="1:13" ht="50.25" customHeight="1" x14ac:dyDescent="0.25">
      <c r="A22" s="46">
        <v>4</v>
      </c>
      <c r="B22" s="12" t="s">
        <v>46</v>
      </c>
      <c r="C22" s="12" t="s">
        <v>43</v>
      </c>
      <c r="D22" s="13" t="s">
        <v>47</v>
      </c>
      <c r="E22" s="14" t="s">
        <v>48</v>
      </c>
      <c r="F22" s="15">
        <v>420</v>
      </c>
      <c r="G22" s="16">
        <v>9</v>
      </c>
      <c r="H22" s="17">
        <v>1129</v>
      </c>
      <c r="I22" s="17">
        <v>0</v>
      </c>
      <c r="J22" s="17">
        <v>336.98</v>
      </c>
      <c r="K22" s="19">
        <v>9</v>
      </c>
      <c r="L22" s="17">
        <v>3443.02</v>
      </c>
      <c r="M22" s="20">
        <f t="shared" si="0"/>
        <v>4572.0200000000004</v>
      </c>
    </row>
    <row r="23" spans="1:13" ht="33" customHeight="1" x14ac:dyDescent="0.25">
      <c r="A23" s="46"/>
      <c r="B23" s="12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33" customHeight="1" x14ac:dyDescent="0.25">
      <c r="A24" s="46"/>
      <c r="B24" s="12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2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2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2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2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2"/>
      <c r="C29" s="12"/>
      <c r="D29" s="13"/>
      <c r="E29" s="14"/>
      <c r="F29" s="15"/>
      <c r="G29" s="16"/>
      <c r="H29" s="17"/>
      <c r="I29" s="17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2"/>
      <c r="C30" s="12"/>
      <c r="D30" s="13"/>
      <c r="E30" s="14"/>
      <c r="F30" s="15"/>
      <c r="G30" s="16"/>
      <c r="H30" s="17"/>
      <c r="I30" s="17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2"/>
      <c r="C31" s="12"/>
      <c r="D31" s="13"/>
      <c r="E31" s="14"/>
      <c r="F31" s="15"/>
      <c r="G31" s="16"/>
      <c r="H31" s="17"/>
      <c r="I31" s="17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2" t="s">
        <v>23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4"/>
      <c r="M32" s="21">
        <f>SUM(M19:M31)</f>
        <v>10964.42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/>
    <row r="35" spans="1:14" ht="20.25" customHeight="1" x14ac:dyDescent="0.25"/>
    <row r="36" spans="1:14" hidden="1" x14ac:dyDescent="0.25"/>
    <row r="39" spans="1:14" x14ac:dyDescent="0.25">
      <c r="B39" s="55"/>
      <c r="C39" s="55"/>
      <c r="D39" s="55"/>
      <c r="E39" s="55"/>
      <c r="F39" s="55"/>
      <c r="G39" s="24"/>
      <c r="H39" s="24"/>
      <c r="I39" s="25" t="s">
        <v>24</v>
      </c>
      <c r="J39" s="56"/>
      <c r="K39" s="56"/>
      <c r="L39" s="56"/>
      <c r="M39" s="56"/>
      <c r="N39" s="26"/>
    </row>
    <row r="40" spans="1:14" ht="15" customHeight="1" x14ac:dyDescent="0.25">
      <c r="B40" s="26" t="s">
        <v>27</v>
      </c>
      <c r="D40" s="55" t="s">
        <v>28</v>
      </c>
      <c r="E40" s="55"/>
      <c r="F40" s="55"/>
      <c r="G40" s="24"/>
      <c r="H40" s="24"/>
      <c r="I40" s="55" t="s">
        <v>30</v>
      </c>
      <c r="J40" s="55"/>
      <c r="K40" s="55"/>
      <c r="L40" s="55"/>
      <c r="M40" s="55"/>
      <c r="N40" s="55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1" t="s">
        <v>25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1:13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8:M49"/>
    <mergeCell ref="A32:L32"/>
    <mergeCell ref="B39:C39"/>
    <mergeCell ref="D39:F39"/>
    <mergeCell ref="J39:M39"/>
    <mergeCell ref="D40:F40"/>
    <mergeCell ref="I40:N40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10" zoomScale="80" zoomScaleNormal="72" zoomScalePageLayoutView="80" workbookViewId="0">
      <selection activeCell="K21" sqref="K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29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tr">
        <f>'FIN-FOR-12'!C13</f>
        <v>DIRECCIÓN DE AUDITORIA INTERNA -DIDAI-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32" t="s">
        <v>21</v>
      </c>
      <c r="I18" s="27" t="s">
        <v>22</v>
      </c>
      <c r="J18" s="66"/>
      <c r="K18" s="66"/>
      <c r="L18" s="77"/>
    </row>
    <row r="19" spans="1:12" ht="48" customHeight="1" thickTop="1" x14ac:dyDescent="0.25">
      <c r="A19" s="47">
        <v>1</v>
      </c>
      <c r="B19" s="12" t="s">
        <v>31</v>
      </c>
      <c r="C19" s="12" t="s">
        <v>32</v>
      </c>
      <c r="D19" s="13" t="s">
        <v>33</v>
      </c>
      <c r="E19" s="14" t="s">
        <v>34</v>
      </c>
      <c r="F19" s="15">
        <v>420</v>
      </c>
      <c r="G19" s="33">
        <v>0.5</v>
      </c>
      <c r="H19" s="48">
        <v>0</v>
      </c>
      <c r="I19" s="15">
        <v>0</v>
      </c>
      <c r="J19" s="33">
        <v>0.5</v>
      </c>
      <c r="K19" s="15">
        <v>110</v>
      </c>
      <c r="L19" s="20">
        <f t="shared" ref="L19:L32" si="0">H19+I19+K19</f>
        <v>110</v>
      </c>
    </row>
    <row r="20" spans="1:12" ht="60.75" customHeight="1" x14ac:dyDescent="0.25">
      <c r="A20" s="49">
        <v>2</v>
      </c>
      <c r="B20" s="12" t="s">
        <v>31</v>
      </c>
      <c r="C20" s="12" t="s">
        <v>49</v>
      </c>
      <c r="D20" s="14" t="s">
        <v>50</v>
      </c>
      <c r="E20" s="14" t="s">
        <v>51</v>
      </c>
      <c r="F20" s="15">
        <v>420</v>
      </c>
      <c r="G20" s="35">
        <v>5</v>
      </c>
      <c r="H20" s="50">
        <v>0</v>
      </c>
      <c r="I20" s="15">
        <v>0</v>
      </c>
      <c r="J20" s="33">
        <v>5</v>
      </c>
      <c r="K20" s="15">
        <v>1971</v>
      </c>
      <c r="L20" s="20">
        <f t="shared" si="0"/>
        <v>1971</v>
      </c>
    </row>
    <row r="21" spans="1:12" ht="24.95" customHeight="1" x14ac:dyDescent="0.25">
      <c r="A21" s="34"/>
      <c r="B21" s="11"/>
      <c r="C21" s="11"/>
      <c r="D21" s="11"/>
      <c r="E21" s="11"/>
      <c r="F21" s="15"/>
      <c r="G21" s="35"/>
      <c r="H21" s="36"/>
      <c r="I21" s="36"/>
      <c r="J21" s="37"/>
      <c r="K21" s="36"/>
      <c r="L21" s="20">
        <f t="shared" si="0"/>
        <v>0</v>
      </c>
    </row>
    <row r="22" spans="1:12" ht="24.95" customHeight="1" x14ac:dyDescent="0.25">
      <c r="A22" s="34"/>
      <c r="B22" s="11"/>
      <c r="C22" s="11"/>
      <c r="D22" s="11"/>
      <c r="E22" s="11"/>
      <c r="F22" s="15"/>
      <c r="G22" s="35"/>
      <c r="H22" s="36"/>
      <c r="I22" s="36"/>
      <c r="J22" s="37"/>
      <c r="K22" s="36"/>
      <c r="L22" s="20">
        <f t="shared" si="0"/>
        <v>0</v>
      </c>
    </row>
    <row r="23" spans="1:12" ht="24.95" customHeight="1" x14ac:dyDescent="0.25">
      <c r="A23" s="34"/>
      <c r="B23" s="11"/>
      <c r="C23" s="11"/>
      <c r="D23" s="11"/>
      <c r="E23" s="11"/>
      <c r="F23" s="15"/>
      <c r="G23" s="35"/>
      <c r="H23" s="36"/>
      <c r="I23" s="36"/>
      <c r="J23" s="37"/>
      <c r="K23" s="36"/>
      <c r="L23" s="20">
        <f t="shared" si="0"/>
        <v>0</v>
      </c>
    </row>
    <row r="24" spans="1:12" ht="24.95" customHeight="1" x14ac:dyDescent="0.25">
      <c r="A24" s="34"/>
      <c r="B24" s="11"/>
      <c r="C24" s="11"/>
      <c r="D24" s="11"/>
      <c r="E24" s="11"/>
      <c r="F24" s="15"/>
      <c r="G24" s="35"/>
      <c r="H24" s="36"/>
      <c r="I24" s="36"/>
      <c r="J24" s="37"/>
      <c r="K24" s="36"/>
      <c r="L24" s="20">
        <f t="shared" si="0"/>
        <v>0</v>
      </c>
    </row>
    <row r="25" spans="1:12" ht="24.95" customHeight="1" x14ac:dyDescent="0.25">
      <c r="A25" s="34"/>
      <c r="B25" s="11"/>
      <c r="C25" s="11"/>
      <c r="D25" s="11"/>
      <c r="E25" s="11"/>
      <c r="F25" s="15"/>
      <c r="G25" s="35"/>
      <c r="H25" s="36"/>
      <c r="I25" s="36"/>
      <c r="J25" s="37"/>
      <c r="K25" s="36"/>
      <c r="L25" s="20">
        <f t="shared" si="0"/>
        <v>0</v>
      </c>
    </row>
    <row r="26" spans="1:12" ht="24.95" customHeight="1" x14ac:dyDescent="0.25">
      <c r="A26" s="34"/>
      <c r="B26" s="11"/>
      <c r="C26" s="11"/>
      <c r="D26" s="11"/>
      <c r="E26" s="11"/>
      <c r="F26" s="15"/>
      <c r="G26" s="35"/>
      <c r="H26" s="38"/>
      <c r="I26" s="36"/>
      <c r="J26" s="37"/>
      <c r="K26" s="38"/>
      <c r="L26" s="20">
        <f t="shared" si="0"/>
        <v>0</v>
      </c>
    </row>
    <row r="27" spans="1:12" ht="24.95" customHeight="1" x14ac:dyDescent="0.25">
      <c r="A27" s="34"/>
      <c r="B27" s="11"/>
      <c r="C27" s="11"/>
      <c r="D27" s="11"/>
      <c r="E27" s="11"/>
      <c r="F27" s="15"/>
      <c r="G27" s="35"/>
      <c r="H27" s="38"/>
      <c r="I27" s="36"/>
      <c r="J27" s="37"/>
      <c r="K27" s="38"/>
      <c r="L27" s="20">
        <f t="shared" si="0"/>
        <v>0</v>
      </c>
    </row>
    <row r="28" spans="1:12" ht="24.95" customHeight="1" x14ac:dyDescent="0.25">
      <c r="A28" s="34"/>
      <c r="B28" s="11"/>
      <c r="C28" s="11"/>
      <c r="D28" s="11"/>
      <c r="E28" s="11"/>
      <c r="F28" s="15"/>
      <c r="G28" s="35"/>
      <c r="H28" s="38"/>
      <c r="I28" s="38"/>
      <c r="J28" s="37"/>
      <c r="K28" s="38"/>
      <c r="L28" s="20">
        <f t="shared" si="0"/>
        <v>0</v>
      </c>
    </row>
    <row r="29" spans="1:12" ht="24.95" customHeight="1" x14ac:dyDescent="0.25">
      <c r="A29" s="34"/>
      <c r="B29" s="11"/>
      <c r="C29" s="11"/>
      <c r="D29" s="11"/>
      <c r="E29" s="11"/>
      <c r="F29" s="15"/>
      <c r="G29" s="35"/>
      <c r="H29" s="38"/>
      <c r="I29" s="38"/>
      <c r="J29" s="37"/>
      <c r="K29" s="38"/>
      <c r="L29" s="20">
        <f t="shared" si="0"/>
        <v>0</v>
      </c>
    </row>
    <row r="30" spans="1:12" ht="24.95" customHeight="1" x14ac:dyDescent="0.25">
      <c r="A30" s="34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39"/>
      <c r="C32" s="40"/>
      <c r="D32" s="40"/>
      <c r="E32" s="40"/>
      <c r="F32" s="15"/>
      <c r="G32" s="41"/>
      <c r="H32" s="42"/>
      <c r="I32" s="42"/>
      <c r="J32" s="43"/>
      <c r="K32" s="42"/>
      <c r="L32" s="44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21">
        <f>SUM(L19:L32)</f>
        <v>2081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3" ht="30" customHeight="1" x14ac:dyDescent="0.25">
      <c r="A36" s="55"/>
      <c r="B36" s="55"/>
      <c r="C36" s="55"/>
      <c r="D36" s="55"/>
      <c r="E36" s="55"/>
      <c r="F36" s="28"/>
      <c r="G36" s="28"/>
      <c r="H36" s="25" t="s">
        <v>24</v>
      </c>
      <c r="I36" s="56"/>
      <c r="J36" s="56"/>
      <c r="K36" s="56"/>
      <c r="L36" s="26"/>
    </row>
    <row r="37" spans="1:13" x14ac:dyDescent="0.25">
      <c r="A37" s="26"/>
      <c r="B37" s="26" t="s">
        <v>27</v>
      </c>
      <c r="C37" s="55" t="s">
        <v>28</v>
      </c>
      <c r="D37" s="55"/>
      <c r="E37" s="55"/>
      <c r="F37" s="28"/>
      <c r="G37" s="28"/>
      <c r="H37" s="55" t="s">
        <v>30</v>
      </c>
      <c r="I37" s="55"/>
      <c r="J37" s="55"/>
      <c r="K37" s="55"/>
      <c r="L37" s="55"/>
      <c r="M37" s="55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2024-05-02T16:21:14Z</dcterms:modified>
</cp:coreProperties>
</file>