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MAYO 2024\"/>
    </mc:Choice>
  </mc:AlternateContent>
  <xr:revisionPtr revIDLastSave="0" documentId="13_ncr:1_{8D45C485-1A37-438F-9DD5-C2D886FEEBE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 1" sheetId="1" r:id="rId1"/>
  </sheets>
  <definedNames>
    <definedName name="_xlnm._FilterDatabase" localSheetId="0" hidden="1">'Hoja 1'!$A$15:$K$29</definedName>
    <definedName name="_xlnm.Print_Titles" localSheetId="0">'Hoja 1'!$1:$18</definedName>
  </definedNames>
  <calcPr calcId="191029"/>
</workbook>
</file>

<file path=xl/calcChain.xml><?xml version="1.0" encoding="utf-8"?>
<calcChain xmlns="http://schemas.openxmlformats.org/spreadsheetml/2006/main">
  <c r="K29" i="1" l="1"/>
  <c r="J28" i="1"/>
  <c r="K28" i="1" s="1"/>
  <c r="J27" i="1" l="1"/>
  <c r="K27" i="1" s="1"/>
  <c r="J26" i="1" l="1"/>
  <c r="K26" i="1" s="1"/>
  <c r="J25" i="1"/>
  <c r="K25" i="1" s="1"/>
  <c r="J21" i="1" l="1"/>
  <c r="K21" i="1" s="1"/>
  <c r="J24" i="1"/>
  <c r="K24" i="1" s="1"/>
  <c r="J23" i="1"/>
  <c r="K23" i="1" s="1"/>
  <c r="J22" i="1"/>
  <c r="K22" i="1" s="1"/>
  <c r="J20" i="1"/>
  <c r="K20" i="1" s="1"/>
  <c r="K19" i="1" l="1"/>
  <c r="J19" i="1"/>
</calcChain>
</file>

<file path=xl/sharedStrings.xml><?xml version="1.0" encoding="utf-8"?>
<sst xmlns="http://schemas.openxmlformats.org/spreadsheetml/2006/main" count="68" uniqueCount="51">
  <si>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</si>
  <si>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</si>
  <si>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</si>
  <si>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</si>
  <si>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</si>
  <si>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</si>
  <si>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</si>
  <si>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</si>
  <si>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</si>
  <si>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</si>
  <si>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</si>
  <si>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</si>
  <si>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</si>
  <si>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</si>
  <si>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</si>
  <si>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</si>
  <si>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</si>
  <si>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</si>
  <si>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</si>
  <si>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</si>
  <si>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</si>
  <si>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</si>
  <si>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</si>
  <si>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JOSEFA ELIZABETH LOPEZ ACEYTUNO</t>
  </si>
  <si>
    <t>Nombre, firma y sello de quien revisa</t>
  </si>
  <si>
    <t xml:space="preserve">                         JORGE ANTONIO GABRIEL AYALA</t>
  </si>
  <si>
    <t xml:space="preserve">                                                 MARIA CRISTINA MORAGA CONDE DE GRAMAJO		
Nombre, firma y sello de quien revisa		</t>
  </si>
  <si>
    <t>SERGIO ANIBAL COY CHEN</t>
  </si>
  <si>
    <t>SE BRINDO SERVICIO EN EL TRASLADO Y ESTADIA DE LA SEÑORA VICEMINISTRA DE EDUCACION BILINGÜE E INTERCULTURAL, SIN NINGUN INCONVENIENTE</t>
  </si>
  <si>
    <t>PRESTAR SERVICIOS TECNICOS EN EL TRASLADO Y ESTADIA DE LA SEÑORA VICEMINISTRA DE EDUCACION BILINGÜE E INTERCULTURAL</t>
  </si>
  <si>
    <t>MAYO / 2024</t>
  </si>
  <si>
    <t>ROSALINDA GUDIEL LEMUS DE SOSA</t>
  </si>
  <si>
    <t>QUICHE Y ESCUINTLA</t>
  </si>
  <si>
    <t>PRESTAR SERVICIOS PROFESIONALES EN ASESORIA PARA PARTICIPAR  EN LA REUNIÓN CON AUTORIDADES MUNICIPALES, CENTROS EDUCATIVOS Y ESCUELAS TIPO FEDERACION</t>
  </si>
  <si>
    <t xml:space="preserve"> VISITA A LOS  ALCALDES MUNICIPALES, CORPORACIONES MUNICIPALES Y ENCARGADOS DE LAS DIRECCIONES MUNICIPALES DE EDUCACION DE LOS DEPARTAMENTOS DE QUICHE Y ESCUINTLA PARA DAR A CONOCER LA ESTRATEGIA DE DESCENTRALIZACION DE INVERSION EN INFRAESTRUCTURA ESCOLAR.</t>
  </si>
  <si>
    <t>ERVIN ANTONIO RIVAS RUIZ</t>
  </si>
  <si>
    <t>SAN MARCOS</t>
  </si>
  <si>
    <t>PRESTAR SERVICIOS TECNICOS EN EL TRASLADO Y ESTADIA DE LA SEÑORA MINISTRA DE EDUCACION</t>
  </si>
  <si>
    <t>SE BRINDO SERVICIO EN EL TRASLADO Y ESTADIA DE LA SEÑORA MINISTRA DE EDUCACION, SIN NINGUN INCONVENIENTE</t>
  </si>
  <si>
    <t>HUEHUETENANGO</t>
  </si>
  <si>
    <t>FELIX OVIDIO MONZON PEDROZA</t>
  </si>
  <si>
    <t>RUDY LEONARDO VILLATORO</t>
  </si>
  <si>
    <t>BAJA VERAPAZ</t>
  </si>
  <si>
    <t>SOLOLA</t>
  </si>
  <si>
    <t>LUIS MANOLO VIVAR JEREZ</t>
  </si>
  <si>
    <t>CHIMALTENANGO, QUETZALTENANGO</t>
  </si>
  <si>
    <t>PRESTAR SERVICIOS TÉCNICOS  EN EL TRASLADO Y ESTADÍA DEL SEÑOR VICEMINISTRO DE EDUCACIÓN EXTRAESCOLAR Y ALTERNATIVA</t>
  </si>
  <si>
    <t>SE BRINDO SERVICIO   EN EL TRASLADO Y ESTADÍA DEL SEÑOR VICEMINISTRO DE EDUCACIÓN EXTRAESCOLAR Y ALTERNATIVA, SIN NINGUN INCOVENIENTE</t>
  </si>
  <si>
    <t>MARIANO SANCHEZ CABRERA</t>
  </si>
  <si>
    <t>PRESTAR SERVICIOS PROFESIONALES EN ASESORIA Y PARTICIPAR EN EL SEGUIMIENTO A SENTENCIAS</t>
  </si>
  <si>
    <t>SE REALIZO REUNION CON EL ALCADE DE PURULHA, BAJA VERAPAZ PARA ABORDAR LA PROBLEMÁTICA QUE TIENE LA COMUNIDAD EN LA QUE SOLICITAN LA CREACION DE UN ESTABLECIMIENTO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</si>
</sst>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44" fontId="14" fillId="2" borderId="14" xfId="1" quotePrefix="1" applyFont="1" applyFill="1" applyBorder="1" applyAlignment="1">
      <alignment horizontal="center" vertical="top"/>
    </xf>
    <xf numFmtId="44" fontId="5" fillId="2" borderId="16" xfId="1" applyFont="1" applyFill="1" applyBorder="1" applyAlignment="1">
      <alignment horizontal="right" vertical="top"/>
    </xf>
    <xf numFmtId="44" fontId="6" fillId="2" borderId="19" xfId="1" quotePrefix="1" applyFont="1" applyFill="1" applyBorder="1" applyAlignment="1">
      <alignment horizontal="center" vertical="top"/>
    </xf>
    <xf numFmtId="0" fontId="6" fillId="2" borderId="19" xfId="0" quotePrefix="1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9" xfId="0" quotePrefix="1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2" borderId="1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4"/>
  <sheetViews>
    <sheetView tabSelected="1" topLeftCell="A22" zoomScale="90" zoomScaleNormal="90" zoomScalePageLayoutView="70" workbookViewId="0">
      <selection activeCell="N24" sqref="N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0.42578125" style="1" customWidth="1"/>
    <col min="4" max="4" width="40.42578125" style="1" customWidth="1"/>
    <col min="5" max="5" width="41.140625" style="1" customWidth="1"/>
    <col min="6" max="6" width="17.5703125" style="1" customWidth="1"/>
    <col min="7" max="7" width="19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15.75" customHeight="1" x14ac:dyDescent="0.25">
      <c r="A7" s="20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20</v>
      </c>
      <c r="B10" s="4"/>
      <c r="C10" s="4"/>
      <c r="D10" s="4"/>
      <c r="E10" s="4"/>
      <c r="F10" s="4"/>
      <c r="G10" s="4"/>
      <c r="H10" s="4"/>
      <c r="I10" s="25" t="s">
        <v>30</v>
      </c>
      <c r="J10" s="25"/>
      <c r="K10" s="25"/>
    </row>
    <row r="11" spans="1:11" ht="14.25" customHeight="1" x14ac:dyDescent="0.3">
      <c r="A11" s="4"/>
      <c r="B11" s="4"/>
      <c r="C11" s="4"/>
      <c r="D11" s="4"/>
      <c r="E11" s="4"/>
      <c r="F11" s="4"/>
      <c r="G11" s="4"/>
      <c r="H11" s="4"/>
      <c r="I11" s="26" t="s">
        <v>9</v>
      </c>
      <c r="J11" s="26"/>
      <c r="K11" s="26"/>
    </row>
    <row r="12" spans="1:11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8</v>
      </c>
      <c r="B13" s="4"/>
      <c r="C13" s="27" t="s">
        <v>22</v>
      </c>
      <c r="D13" s="27"/>
      <c r="E13" s="27"/>
      <c r="F13" s="27"/>
      <c r="G13" s="27"/>
      <c r="H13" s="27"/>
      <c r="I13" s="27"/>
      <c r="J13" s="27"/>
      <c r="K13" s="27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33"/>
      <c r="K14" s="33"/>
    </row>
    <row r="15" spans="1:11" ht="25.5" customHeight="1" thickTop="1" x14ac:dyDescent="0.25">
      <c r="A15" s="21" t="s">
        <v>2</v>
      </c>
      <c r="B15" s="23" t="s">
        <v>1</v>
      </c>
      <c r="C15" s="23" t="s">
        <v>12</v>
      </c>
      <c r="D15" s="23" t="s">
        <v>19</v>
      </c>
      <c r="E15" s="23" t="s">
        <v>13</v>
      </c>
      <c r="F15" s="23" t="s">
        <v>14</v>
      </c>
      <c r="G15" s="23" t="s">
        <v>17</v>
      </c>
      <c r="H15" s="36" t="s">
        <v>6</v>
      </c>
      <c r="I15" s="36"/>
      <c r="J15" s="36"/>
      <c r="K15" s="37"/>
    </row>
    <row r="16" spans="1:11" ht="25.5" customHeight="1" x14ac:dyDescent="0.25">
      <c r="A16" s="22"/>
      <c r="B16" s="24"/>
      <c r="C16" s="24"/>
      <c r="D16" s="24"/>
      <c r="E16" s="24"/>
      <c r="F16" s="24"/>
      <c r="G16" s="24"/>
      <c r="H16" s="28" t="s">
        <v>15</v>
      </c>
      <c r="I16" s="28"/>
      <c r="J16" s="28"/>
      <c r="K16" s="29"/>
    </row>
    <row r="17" spans="1:11" ht="24" customHeight="1" x14ac:dyDescent="0.25">
      <c r="A17" s="22"/>
      <c r="B17" s="24"/>
      <c r="C17" s="24"/>
      <c r="D17" s="24"/>
      <c r="E17" s="24"/>
      <c r="F17" s="24"/>
      <c r="G17" s="24"/>
      <c r="H17" s="31" t="s">
        <v>11</v>
      </c>
      <c r="I17" s="24" t="s">
        <v>16</v>
      </c>
      <c r="J17" s="24" t="s">
        <v>18</v>
      </c>
      <c r="K17" s="30" t="s">
        <v>3</v>
      </c>
    </row>
    <row r="18" spans="1:11" ht="61.5" customHeight="1" x14ac:dyDescent="0.25">
      <c r="A18" s="22"/>
      <c r="B18" s="24"/>
      <c r="C18" s="24"/>
      <c r="D18" s="24"/>
      <c r="E18" s="24"/>
      <c r="F18" s="24"/>
      <c r="G18" s="24"/>
      <c r="H18" s="24"/>
      <c r="I18" s="24"/>
      <c r="J18" s="24"/>
      <c r="K18" s="30"/>
    </row>
    <row r="19" spans="1:11" ht="133.5" customHeight="1" x14ac:dyDescent="0.25">
      <c r="A19" s="14">
        <v>1</v>
      </c>
      <c r="B19" s="15" t="s">
        <v>31</v>
      </c>
      <c r="C19" s="16" t="s">
        <v>32</v>
      </c>
      <c r="D19" s="18" t="s">
        <v>33</v>
      </c>
      <c r="E19" s="18" t="s">
        <v>34</v>
      </c>
      <c r="F19" s="12">
        <v>420</v>
      </c>
      <c r="G19" s="13">
        <v>2.5</v>
      </c>
      <c r="H19" s="12">
        <v>405.6</v>
      </c>
      <c r="I19" s="13">
        <v>2.5</v>
      </c>
      <c r="J19" s="12">
        <f t="shared" ref="J19:J24" si="0">G19*420-H19</f>
        <v>644.4</v>
      </c>
      <c r="K19" s="10">
        <f t="shared" ref="K19:K27" si="1">J19</f>
        <v>644.4</v>
      </c>
    </row>
    <row r="20" spans="1:11" ht="72" customHeight="1" x14ac:dyDescent="0.25">
      <c r="A20" s="17">
        <v>2</v>
      </c>
      <c r="B20" s="15" t="s">
        <v>35</v>
      </c>
      <c r="C20" s="16" t="s">
        <v>36</v>
      </c>
      <c r="D20" s="19" t="s">
        <v>37</v>
      </c>
      <c r="E20" s="19" t="s">
        <v>38</v>
      </c>
      <c r="F20" s="12">
        <v>420</v>
      </c>
      <c r="G20" s="13">
        <v>1.5</v>
      </c>
      <c r="H20" s="12">
        <v>110</v>
      </c>
      <c r="I20" s="13">
        <v>1.5</v>
      </c>
      <c r="J20" s="12">
        <f t="shared" si="0"/>
        <v>520</v>
      </c>
      <c r="K20" s="10">
        <f t="shared" si="1"/>
        <v>520</v>
      </c>
    </row>
    <row r="21" spans="1:11" ht="84.75" customHeight="1" x14ac:dyDescent="0.25">
      <c r="A21" s="17"/>
      <c r="B21" s="15" t="s">
        <v>27</v>
      </c>
      <c r="C21" s="16" t="s">
        <v>39</v>
      </c>
      <c r="D21" s="18" t="s">
        <v>29</v>
      </c>
      <c r="E21" s="18" t="s">
        <v>28</v>
      </c>
      <c r="F21" s="12">
        <v>420</v>
      </c>
      <c r="G21" s="13">
        <v>4.5</v>
      </c>
      <c r="H21" s="12">
        <v>259</v>
      </c>
      <c r="I21" s="13">
        <v>4.5</v>
      </c>
      <c r="J21" s="12">
        <f t="shared" si="0"/>
        <v>1631</v>
      </c>
      <c r="K21" s="10">
        <f t="shared" si="1"/>
        <v>1631</v>
      </c>
    </row>
    <row r="22" spans="1:11" ht="84" customHeight="1" x14ac:dyDescent="0.25">
      <c r="A22" s="17"/>
      <c r="B22" s="15" t="s">
        <v>27</v>
      </c>
      <c r="C22" s="16" t="s">
        <v>42</v>
      </c>
      <c r="D22" s="18" t="s">
        <v>29</v>
      </c>
      <c r="E22" s="18" t="s">
        <v>28</v>
      </c>
      <c r="F22" s="12">
        <v>420</v>
      </c>
      <c r="G22" s="13">
        <v>0.5</v>
      </c>
      <c r="H22" s="12">
        <v>0</v>
      </c>
      <c r="I22" s="13">
        <v>0.5</v>
      </c>
      <c r="J22" s="12">
        <f t="shared" si="0"/>
        <v>210</v>
      </c>
      <c r="K22" s="10">
        <f t="shared" si="1"/>
        <v>210</v>
      </c>
    </row>
    <row r="23" spans="1:11" ht="136.5" customHeight="1" x14ac:dyDescent="0.25">
      <c r="A23" s="17"/>
      <c r="B23" s="15" t="s">
        <v>40</v>
      </c>
      <c r="C23" s="16" t="s">
        <v>32</v>
      </c>
      <c r="D23" s="18" t="s">
        <v>33</v>
      </c>
      <c r="E23" s="18" t="s">
        <v>34</v>
      </c>
      <c r="F23" s="12">
        <v>420</v>
      </c>
      <c r="G23" s="13">
        <v>2.5</v>
      </c>
      <c r="H23" s="12">
        <v>200</v>
      </c>
      <c r="I23" s="13">
        <v>2.5</v>
      </c>
      <c r="J23" s="12">
        <f t="shared" si="0"/>
        <v>850</v>
      </c>
      <c r="K23" s="10">
        <f t="shared" si="1"/>
        <v>850</v>
      </c>
    </row>
    <row r="24" spans="1:11" ht="137.25" customHeight="1" x14ac:dyDescent="0.25">
      <c r="A24" s="17"/>
      <c r="B24" s="15" t="s">
        <v>41</v>
      </c>
      <c r="C24" s="16" t="s">
        <v>32</v>
      </c>
      <c r="D24" s="18" t="s">
        <v>33</v>
      </c>
      <c r="E24" s="18" t="s">
        <v>34</v>
      </c>
      <c r="F24" s="12">
        <v>420</v>
      </c>
      <c r="G24" s="13">
        <v>2.5</v>
      </c>
      <c r="H24" s="12">
        <v>280.8</v>
      </c>
      <c r="I24" s="13">
        <v>2.5</v>
      </c>
      <c r="J24" s="12">
        <f t="shared" si="0"/>
        <v>769.2</v>
      </c>
      <c r="K24" s="10">
        <f t="shared" si="1"/>
        <v>769.2</v>
      </c>
    </row>
    <row r="25" spans="1:11" ht="72" customHeight="1" x14ac:dyDescent="0.25">
      <c r="A25" s="17"/>
      <c r="B25" s="15" t="s">
        <v>35</v>
      </c>
      <c r="C25" s="16" t="s">
        <v>36</v>
      </c>
      <c r="D25" s="19" t="s">
        <v>37</v>
      </c>
      <c r="E25" s="19" t="s">
        <v>38</v>
      </c>
      <c r="F25" s="12">
        <v>420</v>
      </c>
      <c r="G25" s="13">
        <v>1.5</v>
      </c>
      <c r="H25" s="12">
        <v>45</v>
      </c>
      <c r="I25" s="13">
        <v>1.5</v>
      </c>
      <c r="J25" s="12">
        <f t="shared" ref="J25" si="2">G25*420-H25</f>
        <v>585</v>
      </c>
      <c r="K25" s="10">
        <f t="shared" si="1"/>
        <v>585</v>
      </c>
    </row>
    <row r="26" spans="1:11" ht="72" customHeight="1" x14ac:dyDescent="0.25">
      <c r="A26" s="17"/>
      <c r="B26" s="15" t="s">
        <v>27</v>
      </c>
      <c r="C26" s="16" t="s">
        <v>43</v>
      </c>
      <c r="D26" s="18" t="s">
        <v>29</v>
      </c>
      <c r="E26" s="18" t="s">
        <v>28</v>
      </c>
      <c r="F26" s="12">
        <v>420</v>
      </c>
      <c r="G26" s="13">
        <v>1.5</v>
      </c>
      <c r="H26" s="12">
        <v>0</v>
      </c>
      <c r="I26" s="13">
        <v>1.5</v>
      </c>
      <c r="J26" s="12">
        <f t="shared" ref="J26" si="3">G26*420-H26</f>
        <v>630</v>
      </c>
      <c r="K26" s="10">
        <f t="shared" si="1"/>
        <v>630</v>
      </c>
    </row>
    <row r="27" spans="1:11" ht="72" customHeight="1" x14ac:dyDescent="0.25">
      <c r="A27" s="17"/>
      <c r="B27" s="15" t="s">
        <v>44</v>
      </c>
      <c r="C27" s="16" t="s">
        <v>45</v>
      </c>
      <c r="D27" s="18" t="s">
        <v>46</v>
      </c>
      <c r="E27" s="18" t="s">
        <v>47</v>
      </c>
      <c r="F27" s="12">
        <v>420</v>
      </c>
      <c r="G27" s="13">
        <v>1.5</v>
      </c>
      <c r="H27" s="12">
        <v>420</v>
      </c>
      <c r="I27" s="13">
        <v>0.5</v>
      </c>
      <c r="J27" s="12">
        <f t="shared" ref="J27" si="4">G27*420-H27</f>
        <v>210</v>
      </c>
      <c r="K27" s="10">
        <f t="shared" si="1"/>
        <v>210</v>
      </c>
    </row>
    <row r="28" spans="1:11" ht="91.5" customHeight="1" x14ac:dyDescent="0.25">
      <c r="A28" s="14"/>
      <c r="B28" s="15" t="s">
        <v>48</v>
      </c>
      <c r="C28" s="16" t="s">
        <v>42</v>
      </c>
      <c r="D28" s="18" t="s">
        <v>49</v>
      </c>
      <c r="E28" s="18" t="s">
        <v>50</v>
      </c>
      <c r="F28" s="12">
        <v>420</v>
      </c>
      <c r="G28" s="13">
        <v>0.5</v>
      </c>
      <c r="H28" s="12">
        <v>0</v>
      </c>
      <c r="I28" s="13">
        <v>0.5</v>
      </c>
      <c r="J28" s="12">
        <f t="shared" ref="J28" si="5">G28*420-H28</f>
        <v>210</v>
      </c>
      <c r="K28" s="10">
        <f t="shared" ref="K28" si="6">J28</f>
        <v>210</v>
      </c>
    </row>
    <row r="29" spans="1:11" ht="24.95" customHeight="1" thickBot="1" x14ac:dyDescent="0.3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11">
        <f>SUM(K19:K28)</f>
        <v>6259.6</v>
      </c>
    </row>
    <row r="30" spans="1:11" ht="24.95" customHeight="1" thickTop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9"/>
    </row>
    <row r="31" spans="1:11" ht="24.9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9"/>
    </row>
    <row r="32" spans="1:11" ht="24.9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9"/>
    </row>
    <row r="33" spans="1:11" ht="24.9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9"/>
    </row>
    <row r="34" spans="1:11" ht="24.9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9"/>
    </row>
    <row r="35" spans="1:11" ht="24.9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9"/>
    </row>
    <row r="36" spans="1:11" ht="24.9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9"/>
    </row>
    <row r="39" spans="1:11" x14ac:dyDescent="0.25">
      <c r="D39" s="3"/>
    </row>
    <row r="40" spans="1:11" x14ac:dyDescent="0.25">
      <c r="A40" s="38" t="s">
        <v>23</v>
      </c>
      <c r="B40" s="38"/>
      <c r="C40" s="39" t="s">
        <v>26</v>
      </c>
      <c r="D40" s="40"/>
      <c r="E40" s="40"/>
      <c r="F40" s="7"/>
      <c r="G40" s="7" t="s">
        <v>21</v>
      </c>
      <c r="H40" s="38" t="s">
        <v>25</v>
      </c>
      <c r="I40" s="38"/>
      <c r="J40" s="38"/>
      <c r="K40" s="3"/>
    </row>
    <row r="41" spans="1:11" x14ac:dyDescent="0.25">
      <c r="A41" s="3"/>
      <c r="B41" s="3" t="s">
        <v>5</v>
      </c>
      <c r="C41" s="38" t="s">
        <v>24</v>
      </c>
      <c r="D41" s="38"/>
      <c r="E41" s="38"/>
      <c r="F41" s="7"/>
      <c r="G41" s="7"/>
      <c r="H41" s="38" t="s">
        <v>7</v>
      </c>
      <c r="I41" s="38"/>
      <c r="J41" s="38"/>
      <c r="K41" s="38"/>
    </row>
    <row r="43" spans="1:11" x14ac:dyDescent="0.25">
      <c r="A43" s="32" t="s">
        <v>10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</sheetData>
  <autoFilter ref="A15:K29" xr:uid="{00000000-0001-0000-0000-000000000000}">
    <filterColumn colId="7" showButton="0"/>
    <filterColumn colId="8" showButton="0"/>
    <filterColumn colId="9" showButton="0"/>
  </autoFilter>
  <mergeCells count="26">
    <mergeCell ref="A43:K44"/>
    <mergeCell ref="J14:K14"/>
    <mergeCell ref="A29:J29"/>
    <mergeCell ref="H15:K15"/>
    <mergeCell ref="H41:K41"/>
    <mergeCell ref="C41:E41"/>
    <mergeCell ref="C40:E40"/>
    <mergeCell ref="A40:B40"/>
    <mergeCell ref="D15:D18"/>
    <mergeCell ref="H40:J40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" right="0" top="0" bottom="0" header="0" footer="0"/>
  <pageSetup scale="50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Josefa Elizabeth López Aceytuno</cp:lastModifiedBy>
  <cp:lastPrinted>2024-06-03T23:02:06Z</cp:lastPrinted>
  <dcterms:created xsi:type="dcterms:W3CDTF">2011-03-07T18:02:38Z</dcterms:created>
  <dcterms:modified xsi:type="dcterms:W3CDTF">2024-06-03T23:19:40Z</dcterms:modified>
</cp:coreProperties>
</file>