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0\IRMA\2021\ACCESO A LA INFORMACIÓN PUBLICA\DECRETO_13_ART_17\LITERAL_D\"/>
    </mc:Choice>
  </mc:AlternateContent>
  <bookViews>
    <workbookView xWindow="120" yWindow="45" windowWidth="15135" windowHeight="8130" firstSheet="1" activeTab="1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2021'!$A$9:$E$122</definedName>
    <definedName name="_xlnm.Print_Titles" localSheetId="1">'FEBRERO 2021'!$1:$8</definedName>
  </definedNames>
  <calcPr calcId="152511"/>
</workbook>
</file>

<file path=xl/calcChain.xml><?xml version="1.0" encoding="utf-8"?>
<calcChain xmlns="http://schemas.openxmlformats.org/spreadsheetml/2006/main">
  <c r="E100" i="3" l="1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D31" i="3" l="1"/>
  <c r="E109" i="3" l="1"/>
  <c r="E110" i="3"/>
  <c r="E111" i="3"/>
  <c r="E112" i="3"/>
  <c r="E113" i="3"/>
  <c r="E114" i="3"/>
  <c r="E115" i="3"/>
  <c r="E116" i="3"/>
  <c r="E117" i="3"/>
  <c r="E108" i="3"/>
  <c r="E37" i="3"/>
  <c r="E38" i="3"/>
  <c r="E39" i="3"/>
  <c r="E40" i="3"/>
  <c r="E41" i="3"/>
  <c r="E42" i="3"/>
  <c r="E105" i="3" l="1"/>
  <c r="E106" i="3"/>
  <c r="E107" i="3"/>
  <c r="E104" i="3"/>
  <c r="E78" i="3"/>
  <c r="E74" i="3"/>
  <c r="E73" i="3"/>
  <c r="E72" i="3"/>
  <c r="E71" i="3"/>
  <c r="E65" i="3"/>
  <c r="E63" i="3" l="1"/>
  <c r="E62" i="3"/>
  <c r="E45" i="3"/>
  <c r="E44" i="3"/>
  <c r="E77" i="3" l="1"/>
  <c r="E76" i="3"/>
  <c r="E75" i="3"/>
  <c r="E118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<sst xmlns="http://schemas.openxmlformats.org/spreadsheetml/2006/main" count="256" uniqueCount="162">
  <si>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</si>
  <si>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</si>
  <si>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</si>
  <si>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</si>
  <si>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</si>
  <si>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</si>
  <si>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</si>
  <si>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</si>
  <si>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</si>
  <si>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</si>
  <si>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</si>
  <si>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</si>
  <si>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</si>
  <si>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</si>
  <si>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</si>
  <si>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</si>
  <si>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</si>
  <si>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</si>
  <si>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</si>
  <si>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</si>
  <si>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</si>
  <si>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</si>
  <si>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</si>
  <si>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</si>
  <si>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</si>
  <si>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</si>
  <si>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</si>
  <si>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</si>
  <si>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</si>
  <si>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</si>
  <si>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</si>
  <si>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</si>
  <si>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</si>
  <si>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</si>
  <si>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</si>
  <si>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</si>
  <si>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</si>
  <si>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</si>
  <si>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</si>
  <si>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</si>
  <si>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</si>
  <si>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</si>
  <si>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</si>
  <si>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</si>
  <si>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</si>
  <si>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</si>
  <si>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</si>
  <si>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</si>
  <si>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</si>
  <si>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</si>
  <si>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</si>
  <si>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</si>
  <si>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</si>
  <si>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</si>
  <si>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</si>
  <si>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</si>
  <si>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</si>
  <si>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</si>
  <si>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</si>
  <si>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</si>
  <si>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</si>
  <si>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</si>
  <si>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</si>
  <si>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</si>
  <si>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</si>
  <si>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</si>
  <si>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</si>
  <si>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</si>
  <si>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</si>
  <si>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</si>
  <si>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</si>
  <si>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</si>
  <si>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</si>
  <si>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</si>
  <si>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</si>
  <si>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</si>
  <si>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</si>
  <si>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</si>
  <si>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</si>
  <si>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</si>
  <si>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</si>
  <si>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</si>
  <si>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</si>
  <si>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</si>
  <si>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</si>
  <si>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</si>
  <si>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</si>
  <si>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</si>
  <si>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</si>
  <si>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</si>
  <si>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</si>
  <si>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</si>
  <si>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</si>
  <si>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</si>
  <si>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</si>
  <si>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</si>
  <si>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</si>
  <si>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</si>
  <si>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</si>
  <si>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</si>
  <si>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</si>
  <si>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</si>
  <si>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</si>
  <si>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</si>
  <si>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</si>
  <si>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</si>
  <si>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</si>
  <si>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</si>
  <si>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</si>
  <si>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60,000.00</t>
  </si>
  <si>
    <t>Q. 79,335.00</t>
  </si>
  <si>
    <t>Q. 952,020.00</t>
  </si>
  <si>
    <t>Q. 10,500.00</t>
  </si>
  <si>
    <t>Q. 126,000.00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</si>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</sst>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/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3" fontId="2" fillId="34" borderId="21" xfId="0" applyNumberFormat="1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3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distributed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vertical="center"/>
    </xf>
    <xf numFmtId="166" fontId="2" fillId="34" borderId="23" xfId="33" applyNumberFormat="1" applyFont="1" applyFill="1" applyBorder="1" applyAlignment="1">
      <alignment horizontal="center" vertical="center" wrapText="1"/>
    </xf>
    <xf numFmtId="166" fontId="2" fillId="34" borderId="27" xfId="33" applyNumberFormat="1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4" fontId="2" fillId="34" borderId="23" xfId="33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/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/>
        <xdr:cNvSpPr>
          <a:spLocks noChangeArrowheads="1"/>
        </xdr:cNvSpPr>
      </xdr:nvSpPr>
      <xdr:spPr bwMode="auto">
        <a:xfrm>
          <a:off x="3714750" y="3086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447675</xdr:rowOff>
    </xdr:from>
    <xdr:to>
      <xdr:col>4</xdr:col>
      <xdr:colOff>619125</xdr:colOff>
      <xdr:row>34</xdr:row>
      <xdr:rowOff>63500</xdr:rowOff>
    </xdr:to>
    <xdr:sp macro="" textlink="">
      <xdr:nvSpPr>
        <xdr:cNvPr id="3316" name="1 Rectángulo"/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/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/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/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619125</xdr:colOff>
      <xdr:row>21</xdr:row>
      <xdr:rowOff>57150</xdr:rowOff>
    </xdr:to>
    <xdr:sp macro="" textlink="">
      <xdr:nvSpPr>
        <xdr:cNvPr id="3320" name="6 Rectángulo"/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4</xdr:col>
      <xdr:colOff>619125</xdr:colOff>
      <xdr:row>23</xdr:row>
      <xdr:rowOff>57150</xdr:rowOff>
    </xdr:to>
    <xdr:sp macro="" textlink="">
      <xdr:nvSpPr>
        <xdr:cNvPr id="3321" name="7 Rectángulo"/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619125</xdr:colOff>
      <xdr:row>25</xdr:row>
      <xdr:rowOff>57150</xdr:rowOff>
    </xdr:to>
    <xdr:sp macro="" textlink="">
      <xdr:nvSpPr>
        <xdr:cNvPr id="3322" name="8 Rectángulo"/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619125</xdr:colOff>
      <xdr:row>27</xdr:row>
      <xdr:rowOff>57150</xdr:rowOff>
    </xdr:to>
    <xdr:sp macro="" textlink="">
      <xdr:nvSpPr>
        <xdr:cNvPr id="3323" name="9 Rectángulo"/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3324" name="10 Rectángulo"/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5" name="11 Rectángulo"/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6" name="12 Rectángulo"/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381000</xdr:rowOff>
    </xdr:from>
    <xdr:to>
      <xdr:col>4</xdr:col>
      <xdr:colOff>619125</xdr:colOff>
      <xdr:row>35</xdr:row>
      <xdr:rowOff>41274</xdr:rowOff>
    </xdr:to>
    <xdr:sp macro="" textlink="">
      <xdr:nvSpPr>
        <xdr:cNvPr id="3327" name="13 Rectángulo"/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42</xdr:row>
      <xdr:rowOff>0</xdr:rowOff>
    </xdr:from>
    <xdr:to>
      <xdr:col>4</xdr:col>
      <xdr:colOff>619125</xdr:colOff>
      <xdr:row>42</xdr:row>
      <xdr:rowOff>57150</xdr:rowOff>
    </xdr:to>
    <xdr:sp macro="" textlink="">
      <xdr:nvSpPr>
        <xdr:cNvPr id="3328" name="14 Rectángulo"/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46</xdr:row>
      <xdr:rowOff>10583</xdr:rowOff>
    </xdr:from>
    <xdr:to>
      <xdr:col>4</xdr:col>
      <xdr:colOff>650875</xdr:colOff>
      <xdr:row>46</xdr:row>
      <xdr:rowOff>67733</xdr:rowOff>
    </xdr:to>
    <xdr:sp macro="" textlink="">
      <xdr:nvSpPr>
        <xdr:cNvPr id="3329" name="15 Rectángulo"/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4</xdr:col>
      <xdr:colOff>619125</xdr:colOff>
      <xdr:row>50</xdr:row>
      <xdr:rowOff>57150</xdr:rowOff>
    </xdr:to>
    <xdr:sp macro="" textlink="">
      <xdr:nvSpPr>
        <xdr:cNvPr id="3330" name="16 Rectángulo"/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3331" name="17 Rectángulo"/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59</xdr:row>
      <xdr:rowOff>0</xdr:rowOff>
    </xdr:from>
    <xdr:to>
      <xdr:col>5</xdr:col>
      <xdr:colOff>386292</xdr:colOff>
      <xdr:row>59</xdr:row>
      <xdr:rowOff>57150</xdr:rowOff>
    </xdr:to>
    <xdr:sp macro="" textlink="">
      <xdr:nvSpPr>
        <xdr:cNvPr id="3332" name="18 Rectángulo"/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0</xdr:rowOff>
    </xdr:from>
    <xdr:to>
      <xdr:col>4</xdr:col>
      <xdr:colOff>619125</xdr:colOff>
      <xdr:row>60</xdr:row>
      <xdr:rowOff>57150</xdr:rowOff>
    </xdr:to>
    <xdr:sp macro="" textlink="">
      <xdr:nvSpPr>
        <xdr:cNvPr id="3333" name="19 Rectángulo"/>
        <xdr:cNvSpPr>
          <a:spLocks noChangeArrowheads="1"/>
        </xdr:cNvSpPr>
      </xdr:nvSpPr>
      <xdr:spPr bwMode="auto">
        <a:xfrm>
          <a:off x="3714750" y="166497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4</xdr:col>
      <xdr:colOff>619125</xdr:colOff>
      <xdr:row>63</xdr:row>
      <xdr:rowOff>57150</xdr:rowOff>
    </xdr:to>
    <xdr:sp macro="" textlink="">
      <xdr:nvSpPr>
        <xdr:cNvPr id="3334" name="20 Rectángulo"/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3335" name="21 Rectángulo"/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69</xdr:row>
      <xdr:rowOff>31750</xdr:rowOff>
    </xdr:from>
    <xdr:to>
      <xdr:col>4</xdr:col>
      <xdr:colOff>608541</xdr:colOff>
      <xdr:row>69</xdr:row>
      <xdr:rowOff>88900</xdr:rowOff>
    </xdr:to>
    <xdr:sp macro="" textlink="">
      <xdr:nvSpPr>
        <xdr:cNvPr id="3336" name="22 Rectángulo"/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3337" name="23 Rectángulo"/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0</xdr:rowOff>
    </xdr:from>
    <xdr:to>
      <xdr:col>4</xdr:col>
      <xdr:colOff>619125</xdr:colOff>
      <xdr:row>78</xdr:row>
      <xdr:rowOff>57150</xdr:rowOff>
    </xdr:to>
    <xdr:sp macro="" textlink="">
      <xdr:nvSpPr>
        <xdr:cNvPr id="3338" name="24 Rectángulo"/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/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103</xdr:row>
      <xdr:rowOff>0</xdr:rowOff>
    </xdr:from>
    <xdr:to>
      <xdr:col>4</xdr:col>
      <xdr:colOff>619125</xdr:colOff>
      <xdr:row>103</xdr:row>
      <xdr:rowOff>57150</xdr:rowOff>
    </xdr:to>
    <xdr:sp macro="" textlink="">
      <xdr:nvSpPr>
        <xdr:cNvPr id="3340" name="24 Rectángulo"/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4</xdr:col>
      <xdr:colOff>619125</xdr:colOff>
      <xdr:row>50</xdr:row>
      <xdr:rowOff>57150</xdr:rowOff>
    </xdr:to>
    <xdr:sp macro="" textlink="">
      <xdr:nvSpPr>
        <xdr:cNvPr id="3341" name="15 Rectángulo"/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3342" name="16 Rectángulo"/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3343" name="15 Rectángulo"/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103</xdr:row>
      <xdr:rowOff>0</xdr:rowOff>
    </xdr:from>
    <xdr:to>
      <xdr:col>5</xdr:col>
      <xdr:colOff>619125</xdr:colOff>
      <xdr:row>103</xdr:row>
      <xdr:rowOff>57150</xdr:rowOff>
    </xdr:to>
    <xdr:sp macro="" textlink="">
      <xdr:nvSpPr>
        <xdr:cNvPr id="3344" name="24 Rectángulo"/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103</xdr:row>
      <xdr:rowOff>0</xdr:rowOff>
    </xdr:from>
    <xdr:to>
      <xdr:col>4</xdr:col>
      <xdr:colOff>619125</xdr:colOff>
      <xdr:row>103</xdr:row>
      <xdr:rowOff>57150</xdr:rowOff>
    </xdr:to>
    <xdr:sp macro="" textlink="">
      <xdr:nvSpPr>
        <xdr:cNvPr id="3345" name="24 Rectángulo"/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3346" name="22 Rectángulo"/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48</xdr:row>
      <xdr:rowOff>247650</xdr:rowOff>
    </xdr:from>
    <xdr:to>
      <xdr:col>4</xdr:col>
      <xdr:colOff>1066800</xdr:colOff>
      <xdr:row>48</xdr:row>
      <xdr:rowOff>300567</xdr:rowOff>
    </xdr:to>
    <xdr:sp macro="" textlink="">
      <xdr:nvSpPr>
        <xdr:cNvPr id="35" name="1 Rectángulo"/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1066800</xdr:colOff>
      <xdr:row>75</xdr:row>
      <xdr:rowOff>498475</xdr:rowOff>
    </xdr:to>
    <xdr:sp macro="" textlink="">
      <xdr:nvSpPr>
        <xdr:cNvPr id="36" name="1 Rectángulo"/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1066800</xdr:colOff>
      <xdr:row>75</xdr:row>
      <xdr:rowOff>498475</xdr:rowOff>
    </xdr:to>
    <xdr:sp macro="" textlink="">
      <xdr:nvSpPr>
        <xdr:cNvPr id="37" name="1 Rectángulo"/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75</xdr:row>
      <xdr:rowOff>447675</xdr:rowOff>
    </xdr:from>
    <xdr:to>
      <xdr:col>5</xdr:col>
      <xdr:colOff>476250</xdr:colOff>
      <xdr:row>75</xdr:row>
      <xdr:rowOff>454025</xdr:rowOff>
    </xdr:to>
    <xdr:sp macro="" textlink="">
      <xdr:nvSpPr>
        <xdr:cNvPr id="38" name="2 Rectángulo"/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52917</xdr:rowOff>
    </xdr:to>
    <xdr:sp macro="" textlink="">
      <xdr:nvSpPr>
        <xdr:cNvPr id="39" name="1 Rectángulo"/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</xdr:row>
      <xdr:rowOff>447675</xdr:rowOff>
    </xdr:from>
    <xdr:to>
      <xdr:col>4</xdr:col>
      <xdr:colOff>1066800</xdr:colOff>
      <xdr:row>63</xdr:row>
      <xdr:rowOff>56091</xdr:rowOff>
    </xdr:to>
    <xdr:sp macro="" textlink="">
      <xdr:nvSpPr>
        <xdr:cNvPr id="40" name="1 Rectángulo"/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62</xdr:row>
      <xdr:rowOff>409575</xdr:rowOff>
    </xdr:from>
    <xdr:to>
      <xdr:col>4</xdr:col>
      <xdr:colOff>1047750</xdr:colOff>
      <xdr:row>63</xdr:row>
      <xdr:rowOff>17991</xdr:rowOff>
    </xdr:to>
    <xdr:sp macro="" textlink="">
      <xdr:nvSpPr>
        <xdr:cNvPr id="41" name="1 Rectángulo"/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495300</xdr:rowOff>
    </xdr:from>
    <xdr:to>
      <xdr:col>4</xdr:col>
      <xdr:colOff>1066800</xdr:colOff>
      <xdr:row>80</xdr:row>
      <xdr:rowOff>47624</xdr:rowOff>
    </xdr:to>
    <xdr:sp macro="" textlink="">
      <xdr:nvSpPr>
        <xdr:cNvPr id="43" name="1 Rectángulo"/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104</xdr:row>
      <xdr:rowOff>447675</xdr:rowOff>
    </xdr:from>
    <xdr:to>
      <xdr:col>4</xdr:col>
      <xdr:colOff>1066800</xdr:colOff>
      <xdr:row>105</xdr:row>
      <xdr:rowOff>0</xdr:rowOff>
    </xdr:to>
    <xdr:sp macro="" textlink="">
      <xdr:nvSpPr>
        <xdr:cNvPr id="44" name="1 Rectángulo"/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104</xdr:row>
      <xdr:rowOff>0</xdr:rowOff>
    </xdr:from>
    <xdr:ext cx="4943475" cy="57150"/>
    <xdr:sp macro="" textlink="">
      <xdr:nvSpPr>
        <xdr:cNvPr id="45" name="24 Rectángulo"/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105</xdr:row>
      <xdr:rowOff>0</xdr:rowOff>
    </xdr:from>
    <xdr:ext cx="4943475" cy="57150"/>
    <xdr:sp macro="" textlink="">
      <xdr:nvSpPr>
        <xdr:cNvPr id="46" name="24 Rectángulo"/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106</xdr:row>
      <xdr:rowOff>0</xdr:rowOff>
    </xdr:from>
    <xdr:ext cx="4943475" cy="57150"/>
    <xdr:sp macro="" textlink="">
      <xdr:nvSpPr>
        <xdr:cNvPr id="47" name="24 Rectángulo"/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108</xdr:row>
      <xdr:rowOff>447675</xdr:rowOff>
    </xdr:from>
    <xdr:to>
      <xdr:col>4</xdr:col>
      <xdr:colOff>1066800</xdr:colOff>
      <xdr:row>108</xdr:row>
      <xdr:rowOff>504825</xdr:rowOff>
    </xdr:to>
    <xdr:sp macro="" textlink="">
      <xdr:nvSpPr>
        <xdr:cNvPr id="51" name="1 Rectángulo"/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101</xdr:row>
      <xdr:rowOff>447675</xdr:rowOff>
    </xdr:from>
    <xdr:to>
      <xdr:col>4</xdr:col>
      <xdr:colOff>1066800</xdr:colOff>
      <xdr:row>101</xdr:row>
      <xdr:rowOff>504825</xdr:rowOff>
    </xdr:to>
    <xdr:sp macro="" textlink="">
      <xdr:nvSpPr>
        <xdr:cNvPr id="48" name="1 Rectángulo"/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101</xdr:row>
      <xdr:rowOff>447675</xdr:rowOff>
    </xdr:from>
    <xdr:to>
      <xdr:col>4</xdr:col>
      <xdr:colOff>1066800</xdr:colOff>
      <xdr:row>101</xdr:row>
      <xdr:rowOff>504825</xdr:rowOff>
    </xdr:to>
    <xdr:sp macro="" textlink="">
      <xdr:nvSpPr>
        <xdr:cNvPr id="49" name="1 Rectángulo"/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495300</xdr:rowOff>
    </xdr:from>
    <xdr:to>
      <xdr:col>4</xdr:col>
      <xdr:colOff>1066800</xdr:colOff>
      <xdr:row>80</xdr:row>
      <xdr:rowOff>47625</xdr:rowOff>
    </xdr:to>
    <xdr:sp macro="" textlink="">
      <xdr:nvSpPr>
        <xdr:cNvPr id="50" name="1 Rectángulo"/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46</xdr:row>
      <xdr:rowOff>428625</xdr:rowOff>
    </xdr:from>
    <xdr:to>
      <xdr:col>4</xdr:col>
      <xdr:colOff>1095375</xdr:colOff>
      <xdr:row>47</xdr:row>
      <xdr:rowOff>47625</xdr:rowOff>
    </xdr:to>
    <xdr:sp macro="" textlink="">
      <xdr:nvSpPr>
        <xdr:cNvPr id="52" name="1 Rectángulo"/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51</xdr:row>
      <xdr:rowOff>0</xdr:rowOff>
    </xdr:from>
    <xdr:ext cx="6562725" cy="57150"/>
    <xdr:sp macro="" textlink="">
      <xdr:nvSpPr>
        <xdr:cNvPr id="53" name="16 Rectángulo"/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62725" cy="57150"/>
    <xdr:sp macro="" textlink="">
      <xdr:nvSpPr>
        <xdr:cNvPr id="54" name="15 Rectángulo"/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7010400" cy="52917"/>
    <xdr:sp macro="" textlink="">
      <xdr:nvSpPr>
        <xdr:cNvPr id="55" name="1 Rectángulo"/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562725" cy="57150"/>
    <xdr:sp macro="" textlink="">
      <xdr:nvSpPr>
        <xdr:cNvPr id="56" name="20 Rectángulo"/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447675</xdr:rowOff>
    </xdr:from>
    <xdr:ext cx="7010400" cy="52916"/>
    <xdr:sp macro="" textlink="">
      <xdr:nvSpPr>
        <xdr:cNvPr id="57" name="1 Rectángulo"/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59</xdr:row>
      <xdr:rowOff>409575</xdr:rowOff>
    </xdr:from>
    <xdr:ext cx="7000875" cy="52916"/>
    <xdr:sp macro="" textlink="">
      <xdr:nvSpPr>
        <xdr:cNvPr id="58" name="1 Rectángulo"/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52" t="s">
        <v>5</v>
      </c>
      <c r="B1" s="52"/>
      <c r="C1" s="52"/>
      <c r="D1" s="52"/>
      <c r="E1" s="52"/>
    </row>
    <row r="2" spans="1:5" x14ac:dyDescent="0.25">
      <c r="A2" s="55"/>
      <c r="B2" s="55"/>
      <c r="C2" s="55"/>
    </row>
    <row r="3" spans="1:5" x14ac:dyDescent="0.25">
      <c r="A3" s="5"/>
      <c r="B3" s="5"/>
      <c r="C3" s="5"/>
    </row>
    <row r="4" spans="1:5" x14ac:dyDescent="0.25">
      <c r="A4" s="58" t="s">
        <v>4</v>
      </c>
      <c r="B4" s="58"/>
      <c r="C4" s="58"/>
      <c r="D4" s="58"/>
      <c r="E4" s="58"/>
    </row>
    <row r="5" spans="1:5" ht="15" customHeight="1" x14ac:dyDescent="0.25">
      <c r="A5" s="58"/>
      <c r="B5" s="58"/>
      <c r="C5" s="58"/>
      <c r="D5" s="58"/>
      <c r="E5" s="58"/>
    </row>
    <row r="6" spans="1:5" ht="15" customHeight="1" x14ac:dyDescent="0.25">
      <c r="A6" s="57"/>
      <c r="B6" s="57"/>
      <c r="C6" s="57"/>
      <c r="D6" s="57"/>
      <c r="E6" s="57"/>
    </row>
    <row r="7" spans="1:5" ht="15" customHeight="1" x14ac:dyDescent="0.25">
      <c r="A7" s="56" t="s">
        <v>1</v>
      </c>
      <c r="B7" s="56"/>
      <c r="C7" s="56"/>
      <c r="D7" s="56"/>
      <c r="E7" s="56"/>
    </row>
    <row r="8" spans="1:5" ht="15" customHeight="1" x14ac:dyDescent="0.25">
      <c r="A8" s="56" t="s">
        <v>11</v>
      </c>
      <c r="B8" s="56"/>
      <c r="C8" s="56"/>
      <c r="D8" s="56"/>
      <c r="E8" s="56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53" t="s">
        <v>8</v>
      </c>
      <c r="C37" s="54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showGridLines="0" tabSelected="1" view="pageBreakPreview" topLeftCell="A45" zoomScale="90" zoomScaleNormal="80" zoomScaleSheetLayoutView="90" zoomScalePageLayoutView="70" workbookViewId="0">
      <selection activeCell="B52" sqref="B52"/>
    </sheetView>
  </sheetViews>
  <sheetFormatPr baseColWidth="10" defaultRowHeight="15" x14ac:dyDescent="0.25"/>
  <cols>
    <col min="1" max="1" width="9.7109375" customWidth="1"/>
    <col min="2" max="2" width="43.7109375" style="20" customWidth="1"/>
    <col min="3" max="3" width="57.7109375" style="25" customWidth="1"/>
    <col min="4" max="4" width="33.5703125" style="25" customWidth="1"/>
    <col min="5" max="5" width="33.42578125" style="25" customWidth="1"/>
  </cols>
  <sheetData>
    <row r="1" spans="1:5" ht="20.25" customHeight="1" x14ac:dyDescent="0.3">
      <c r="A1" s="52" t="s">
        <v>5</v>
      </c>
      <c r="B1" s="52"/>
      <c r="C1" s="52"/>
      <c r="D1" s="52"/>
      <c r="E1" s="52"/>
    </row>
    <row r="2" spans="1:5" ht="15" customHeight="1" x14ac:dyDescent="0.3">
      <c r="A2" s="27"/>
      <c r="B2" s="27"/>
      <c r="C2" s="27"/>
      <c r="D2" s="27"/>
      <c r="E2" s="27"/>
    </row>
    <row r="3" spans="1:5" x14ac:dyDescent="0.25">
      <c r="A3" s="58" t="s">
        <v>4</v>
      </c>
      <c r="B3" s="58"/>
      <c r="C3" s="58"/>
      <c r="D3" s="58"/>
      <c r="E3" s="58"/>
    </row>
    <row r="4" spans="1:5" ht="15" customHeight="1" x14ac:dyDescent="0.25">
      <c r="A4" s="57"/>
      <c r="B4" s="57"/>
      <c r="C4" s="57"/>
      <c r="D4" s="57"/>
      <c r="E4" s="57"/>
    </row>
    <row r="5" spans="1:5" ht="15" customHeight="1" x14ac:dyDescent="0.25">
      <c r="A5" s="56" t="s">
        <v>1</v>
      </c>
      <c r="B5" s="56"/>
      <c r="C5" s="56"/>
      <c r="D5" s="56"/>
      <c r="E5" s="56"/>
    </row>
    <row r="6" spans="1:5" ht="15" customHeight="1" x14ac:dyDescent="0.25">
      <c r="A6" s="56" t="s">
        <v>102</v>
      </c>
      <c r="B6" s="56"/>
      <c r="C6" s="56"/>
      <c r="D6" s="56"/>
      <c r="E6" s="56"/>
    </row>
    <row r="7" spans="1:5" ht="15.75" thickBot="1" x14ac:dyDescent="0.3">
      <c r="A7" s="1"/>
      <c r="B7" s="1"/>
      <c r="C7" s="26"/>
      <c r="D7" s="26"/>
      <c r="E7" s="26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28">
        <v>1</v>
      </c>
      <c r="B9" s="29" t="s">
        <v>21</v>
      </c>
      <c r="C9" s="2" t="s">
        <v>72</v>
      </c>
      <c r="D9" s="22" t="s">
        <v>72</v>
      </c>
      <c r="E9" s="24" t="s">
        <v>72</v>
      </c>
    </row>
    <row r="10" spans="1:5" ht="26.25" customHeight="1" x14ac:dyDescent="0.25">
      <c r="A10" s="23">
        <v>2</v>
      </c>
      <c r="B10" s="21" t="s">
        <v>22</v>
      </c>
      <c r="C10" s="2" t="s">
        <v>72</v>
      </c>
      <c r="D10" s="22" t="s">
        <v>72</v>
      </c>
      <c r="E10" s="24" t="s">
        <v>72</v>
      </c>
    </row>
    <row r="11" spans="1:5" ht="25.5" customHeight="1" x14ac:dyDescent="0.25">
      <c r="A11" s="23">
        <v>3</v>
      </c>
      <c r="B11" s="21" t="s">
        <v>23</v>
      </c>
      <c r="C11" s="2" t="s">
        <v>80</v>
      </c>
      <c r="D11" s="22">
        <v>115747</v>
      </c>
      <c r="E11" s="24">
        <v>1388964</v>
      </c>
    </row>
    <row r="12" spans="1:5" ht="27.75" customHeight="1" x14ac:dyDescent="0.25">
      <c r="A12" s="23">
        <v>4</v>
      </c>
      <c r="B12" s="21" t="s">
        <v>24</v>
      </c>
      <c r="C12" s="2" t="s">
        <v>72</v>
      </c>
      <c r="D12" s="22" t="s">
        <v>72</v>
      </c>
      <c r="E12" s="24" t="s">
        <v>72</v>
      </c>
    </row>
    <row r="13" spans="1:5" ht="31.5" customHeight="1" x14ac:dyDescent="0.25">
      <c r="A13" s="23">
        <v>5</v>
      </c>
      <c r="B13" s="21" t="s">
        <v>25</v>
      </c>
      <c r="C13" s="2" t="s">
        <v>72</v>
      </c>
      <c r="D13" s="22" t="s">
        <v>72</v>
      </c>
      <c r="E13" s="24" t="s">
        <v>72</v>
      </c>
    </row>
    <row r="14" spans="1:5" ht="34.5" customHeight="1" x14ac:dyDescent="0.25">
      <c r="A14" s="23">
        <v>6</v>
      </c>
      <c r="B14" s="21" t="s">
        <v>26</v>
      </c>
      <c r="C14" s="2" t="s">
        <v>72</v>
      </c>
      <c r="D14" s="22" t="s">
        <v>72</v>
      </c>
      <c r="E14" s="24" t="s">
        <v>72</v>
      </c>
    </row>
    <row r="15" spans="1:5" ht="34.5" customHeight="1" x14ac:dyDescent="0.25">
      <c r="A15" s="63">
        <v>7</v>
      </c>
      <c r="B15" s="60" t="s">
        <v>27</v>
      </c>
      <c r="C15" s="2" t="s">
        <v>114</v>
      </c>
      <c r="D15" s="22">
        <v>32800</v>
      </c>
      <c r="E15" s="24">
        <v>393600</v>
      </c>
    </row>
    <row r="16" spans="1:5" ht="38.25" customHeight="1" x14ac:dyDescent="0.25">
      <c r="A16" s="65"/>
      <c r="B16" s="62"/>
      <c r="C16" s="2" t="s">
        <v>115</v>
      </c>
      <c r="D16" s="22">
        <v>22000</v>
      </c>
      <c r="E16" s="24">
        <v>264000</v>
      </c>
    </row>
    <row r="17" spans="1:5" ht="32.25" customHeight="1" x14ac:dyDescent="0.25">
      <c r="A17" s="23">
        <v>8</v>
      </c>
      <c r="B17" s="21" t="s">
        <v>28</v>
      </c>
      <c r="C17" s="2" t="s">
        <v>72</v>
      </c>
      <c r="D17" s="22" t="s">
        <v>72</v>
      </c>
      <c r="E17" s="24" t="s">
        <v>72</v>
      </c>
    </row>
    <row r="18" spans="1:5" ht="19.7" customHeight="1" x14ac:dyDescent="0.25">
      <c r="A18" s="23">
        <v>9</v>
      </c>
      <c r="B18" s="21" t="s">
        <v>29</v>
      </c>
      <c r="C18" s="2" t="s">
        <v>72</v>
      </c>
      <c r="D18" s="22" t="s">
        <v>72</v>
      </c>
      <c r="E18" s="24" t="s">
        <v>72</v>
      </c>
    </row>
    <row r="19" spans="1:5" ht="19.7" customHeight="1" x14ac:dyDescent="0.25">
      <c r="A19" s="23">
        <v>10</v>
      </c>
      <c r="B19" s="21" t="s">
        <v>30</v>
      </c>
      <c r="C19" s="2" t="s">
        <v>72</v>
      </c>
      <c r="D19" s="22" t="s">
        <v>72</v>
      </c>
      <c r="E19" s="24" t="s">
        <v>72</v>
      </c>
    </row>
    <row r="20" spans="1:5" ht="33.75" customHeight="1" x14ac:dyDescent="0.25">
      <c r="A20" s="23">
        <v>11</v>
      </c>
      <c r="B20" s="21" t="s">
        <v>31</v>
      </c>
      <c r="C20" s="2" t="s">
        <v>72</v>
      </c>
      <c r="D20" s="22" t="s">
        <v>72</v>
      </c>
      <c r="E20" s="24" t="s">
        <v>72</v>
      </c>
    </row>
    <row r="21" spans="1:5" ht="39" customHeight="1" x14ac:dyDescent="0.25">
      <c r="A21" s="23">
        <v>12</v>
      </c>
      <c r="B21" s="21" t="s">
        <v>32</v>
      </c>
      <c r="C21" s="2" t="s">
        <v>72</v>
      </c>
      <c r="D21" s="22" t="s">
        <v>72</v>
      </c>
      <c r="E21" s="24" t="s">
        <v>72</v>
      </c>
    </row>
    <row r="22" spans="1:5" ht="36.75" customHeight="1" x14ac:dyDescent="0.25">
      <c r="A22" s="30">
        <v>13</v>
      </c>
      <c r="B22" s="31" t="s">
        <v>33</v>
      </c>
      <c r="C22" s="2" t="s">
        <v>72</v>
      </c>
      <c r="D22" s="22" t="s">
        <v>72</v>
      </c>
      <c r="E22" s="24" t="s">
        <v>72</v>
      </c>
    </row>
    <row r="23" spans="1:5" ht="37.5" customHeight="1" x14ac:dyDescent="0.25">
      <c r="A23" s="23">
        <v>14</v>
      </c>
      <c r="B23" s="21" t="s">
        <v>34</v>
      </c>
      <c r="C23" s="2" t="s">
        <v>72</v>
      </c>
      <c r="D23" s="22" t="s">
        <v>72</v>
      </c>
      <c r="E23" s="24" t="s">
        <v>72</v>
      </c>
    </row>
    <row r="24" spans="1:5" ht="30" customHeight="1" x14ac:dyDescent="0.25">
      <c r="A24" s="23">
        <v>15</v>
      </c>
      <c r="B24" s="21" t="s">
        <v>35</v>
      </c>
      <c r="C24" s="2" t="s">
        <v>72</v>
      </c>
      <c r="D24" s="22" t="s">
        <v>72</v>
      </c>
      <c r="E24" s="24" t="s">
        <v>72</v>
      </c>
    </row>
    <row r="25" spans="1:5" ht="39.75" customHeight="1" x14ac:dyDescent="0.25">
      <c r="A25" s="23">
        <v>16</v>
      </c>
      <c r="B25" s="21" t="s">
        <v>36</v>
      </c>
      <c r="C25" s="2" t="s">
        <v>117</v>
      </c>
      <c r="D25" s="22">
        <v>15750</v>
      </c>
      <c r="E25" s="24">
        <v>189000</v>
      </c>
    </row>
    <row r="26" spans="1:5" ht="34.5" customHeight="1" x14ac:dyDescent="0.25">
      <c r="A26" s="23">
        <v>17</v>
      </c>
      <c r="B26" s="21" t="s">
        <v>37</v>
      </c>
      <c r="C26" s="2" t="s">
        <v>72</v>
      </c>
      <c r="D26" s="22" t="s">
        <v>72</v>
      </c>
      <c r="E26" s="24" t="s">
        <v>72</v>
      </c>
    </row>
    <row r="27" spans="1:5" ht="36.75" customHeight="1" x14ac:dyDescent="0.25">
      <c r="A27" s="23">
        <v>18</v>
      </c>
      <c r="B27" s="21" t="s">
        <v>38</v>
      </c>
      <c r="C27" s="2" t="s">
        <v>72</v>
      </c>
      <c r="D27" s="22" t="s">
        <v>72</v>
      </c>
      <c r="E27" s="24" t="s">
        <v>72</v>
      </c>
    </row>
    <row r="28" spans="1:5" ht="19.7" customHeight="1" x14ac:dyDescent="0.25">
      <c r="A28" s="23">
        <v>19</v>
      </c>
      <c r="B28" s="21" t="s">
        <v>39</v>
      </c>
      <c r="C28" s="2" t="s">
        <v>72</v>
      </c>
      <c r="D28" s="22" t="s">
        <v>72</v>
      </c>
      <c r="E28" s="24" t="s">
        <v>72</v>
      </c>
    </row>
    <row r="29" spans="1:5" ht="33.75" customHeight="1" x14ac:dyDescent="0.25">
      <c r="A29" s="23">
        <v>20</v>
      </c>
      <c r="B29" s="21" t="s">
        <v>40</v>
      </c>
      <c r="C29" s="2" t="s">
        <v>116</v>
      </c>
      <c r="D29" s="22">
        <v>10017</v>
      </c>
      <c r="E29" s="24">
        <v>120204</v>
      </c>
    </row>
    <row r="30" spans="1:5" ht="41.25" customHeight="1" x14ac:dyDescent="0.25">
      <c r="A30" s="23">
        <v>21</v>
      </c>
      <c r="B30" s="21" t="s">
        <v>41</v>
      </c>
      <c r="C30" s="2" t="s">
        <v>72</v>
      </c>
      <c r="D30" s="22" t="s">
        <v>72</v>
      </c>
      <c r="E30" s="24" t="s">
        <v>72</v>
      </c>
    </row>
    <row r="31" spans="1:5" ht="31.5" customHeight="1" x14ac:dyDescent="0.25">
      <c r="A31" s="23">
        <v>22</v>
      </c>
      <c r="B31" s="21" t="s">
        <v>42</v>
      </c>
      <c r="C31" s="2" t="s">
        <v>103</v>
      </c>
      <c r="D31" s="22">
        <f>+E31/12</f>
        <v>20740</v>
      </c>
      <c r="E31" s="24">
        <v>248880</v>
      </c>
    </row>
    <row r="32" spans="1:5" ht="37.5" customHeight="1" x14ac:dyDescent="0.25">
      <c r="A32" s="23">
        <v>23</v>
      </c>
      <c r="B32" s="21" t="s">
        <v>43</v>
      </c>
      <c r="C32" s="2" t="s">
        <v>72</v>
      </c>
      <c r="D32" s="22" t="s">
        <v>72</v>
      </c>
      <c r="E32" s="24" t="s">
        <v>72</v>
      </c>
    </row>
    <row r="33" spans="1:5" ht="19.7" customHeight="1" x14ac:dyDescent="0.25">
      <c r="A33" s="23">
        <v>24</v>
      </c>
      <c r="B33" s="21" t="s">
        <v>44</v>
      </c>
      <c r="C33" s="2" t="s">
        <v>72</v>
      </c>
      <c r="D33" s="22" t="s">
        <v>72</v>
      </c>
      <c r="E33" s="24" t="s">
        <v>72</v>
      </c>
    </row>
    <row r="34" spans="1:5" ht="33.75" customHeight="1" x14ac:dyDescent="0.25">
      <c r="A34" s="23">
        <v>25</v>
      </c>
      <c r="B34" s="21" t="s">
        <v>45</v>
      </c>
      <c r="C34" s="2" t="s">
        <v>156</v>
      </c>
      <c r="D34" s="22">
        <v>39820.5</v>
      </c>
      <c r="E34" s="24">
        <v>477846</v>
      </c>
    </row>
    <row r="35" spans="1:5" s="19" customFormat="1" ht="30.75" customHeight="1" x14ac:dyDescent="0.25">
      <c r="A35" s="23">
        <v>26</v>
      </c>
      <c r="B35" s="21" t="s">
        <v>17</v>
      </c>
      <c r="C35" s="2" t="s">
        <v>79</v>
      </c>
      <c r="D35" s="22">
        <v>26547</v>
      </c>
      <c r="E35" s="24">
        <v>318584</v>
      </c>
    </row>
    <row r="36" spans="1:5" s="19" customFormat="1" ht="30" customHeight="1" x14ac:dyDescent="0.25">
      <c r="A36" s="23">
        <v>27</v>
      </c>
      <c r="B36" s="21" t="s">
        <v>46</v>
      </c>
      <c r="C36" s="32" t="s">
        <v>72</v>
      </c>
      <c r="D36" s="22" t="s">
        <v>72</v>
      </c>
      <c r="E36" s="24" t="s">
        <v>72</v>
      </c>
    </row>
    <row r="37" spans="1:5" s="19" customFormat="1" ht="35.25" customHeight="1" x14ac:dyDescent="0.25">
      <c r="A37" s="63">
        <v>28</v>
      </c>
      <c r="B37" s="60" t="s">
        <v>47</v>
      </c>
      <c r="C37" s="34" t="s">
        <v>123</v>
      </c>
      <c r="D37" s="35">
        <v>2400</v>
      </c>
      <c r="E37" s="36">
        <f>D37*12</f>
        <v>28800</v>
      </c>
    </row>
    <row r="38" spans="1:5" s="19" customFormat="1" ht="35.25" customHeight="1" x14ac:dyDescent="0.25">
      <c r="A38" s="64"/>
      <c r="B38" s="61"/>
      <c r="C38" s="34" t="s">
        <v>124</v>
      </c>
      <c r="D38" s="35">
        <v>2700</v>
      </c>
      <c r="E38" s="36">
        <f t="shared" ref="E38:E42" si="0">D38*12</f>
        <v>32400</v>
      </c>
    </row>
    <row r="39" spans="1:5" s="19" customFormat="1" ht="35.25" customHeight="1" x14ac:dyDescent="0.25">
      <c r="A39" s="64"/>
      <c r="B39" s="61"/>
      <c r="C39" s="34" t="s">
        <v>125</v>
      </c>
      <c r="D39" s="35">
        <v>2300</v>
      </c>
      <c r="E39" s="36">
        <f t="shared" si="0"/>
        <v>27600</v>
      </c>
    </row>
    <row r="40" spans="1:5" s="19" customFormat="1" ht="35.25" customHeight="1" x14ac:dyDescent="0.25">
      <c r="A40" s="64"/>
      <c r="B40" s="61"/>
      <c r="C40" s="34" t="s">
        <v>126</v>
      </c>
      <c r="D40" s="35">
        <v>2400</v>
      </c>
      <c r="E40" s="36">
        <f t="shared" si="0"/>
        <v>28800</v>
      </c>
    </row>
    <row r="41" spans="1:5" s="19" customFormat="1" ht="35.25" customHeight="1" x14ac:dyDescent="0.25">
      <c r="A41" s="64"/>
      <c r="B41" s="61"/>
      <c r="C41" s="34" t="s">
        <v>127</v>
      </c>
      <c r="D41" s="35">
        <v>3400</v>
      </c>
      <c r="E41" s="36">
        <f t="shared" si="0"/>
        <v>40800</v>
      </c>
    </row>
    <row r="42" spans="1:5" s="19" customFormat="1" ht="35.25" customHeight="1" x14ac:dyDescent="0.25">
      <c r="A42" s="65"/>
      <c r="B42" s="62"/>
      <c r="C42" s="34" t="s">
        <v>128</v>
      </c>
      <c r="D42" s="35">
        <v>2300</v>
      </c>
      <c r="E42" s="36">
        <f t="shared" si="0"/>
        <v>27600</v>
      </c>
    </row>
    <row r="43" spans="1:5" s="19" customFormat="1" ht="51.75" customHeight="1" x14ac:dyDescent="0.25">
      <c r="A43" s="63">
        <v>29</v>
      </c>
      <c r="B43" s="66" t="s">
        <v>48</v>
      </c>
      <c r="C43" s="2" t="s">
        <v>129</v>
      </c>
      <c r="D43" s="22">
        <v>4000</v>
      </c>
      <c r="E43" s="24">
        <v>48000</v>
      </c>
    </row>
    <row r="44" spans="1:5" s="19" customFormat="1" ht="47.25" customHeight="1" x14ac:dyDescent="0.25">
      <c r="A44" s="65"/>
      <c r="B44" s="67"/>
      <c r="C44" s="2" t="s">
        <v>130</v>
      </c>
      <c r="D44" s="22">
        <v>3500</v>
      </c>
      <c r="E44" s="24">
        <f>D44*12</f>
        <v>42000</v>
      </c>
    </row>
    <row r="45" spans="1:5" s="19" customFormat="1" ht="52.5" customHeight="1" x14ac:dyDescent="0.25">
      <c r="A45" s="23">
        <v>30</v>
      </c>
      <c r="B45" s="21" t="s">
        <v>49</v>
      </c>
      <c r="C45" s="38" t="s">
        <v>81</v>
      </c>
      <c r="D45" s="22">
        <v>45000</v>
      </c>
      <c r="E45" s="24">
        <f>D45*12</f>
        <v>540000</v>
      </c>
    </row>
    <row r="46" spans="1:5" s="19" customFormat="1" ht="36" customHeight="1" x14ac:dyDescent="0.25">
      <c r="A46" s="33">
        <v>31</v>
      </c>
      <c r="B46" s="31" t="s">
        <v>50</v>
      </c>
      <c r="C46" s="2" t="s">
        <v>157</v>
      </c>
      <c r="D46" s="22">
        <v>20000</v>
      </c>
      <c r="E46" s="24">
        <v>240000</v>
      </c>
    </row>
    <row r="47" spans="1:5" s="19" customFormat="1" ht="27.75" customHeight="1" x14ac:dyDescent="0.25">
      <c r="A47" s="37"/>
      <c r="B47" s="29"/>
      <c r="C47" s="2" t="s">
        <v>82</v>
      </c>
      <c r="D47" s="22">
        <v>10000</v>
      </c>
      <c r="E47" s="24">
        <v>120000</v>
      </c>
    </row>
    <row r="48" spans="1:5" s="19" customFormat="1" ht="19.7" customHeight="1" x14ac:dyDescent="0.25">
      <c r="A48" s="63">
        <v>32</v>
      </c>
      <c r="B48" s="60" t="s">
        <v>51</v>
      </c>
      <c r="C48" s="2" t="s">
        <v>73</v>
      </c>
      <c r="D48" s="22">
        <v>6200</v>
      </c>
      <c r="E48" s="24">
        <v>74400</v>
      </c>
    </row>
    <row r="49" spans="1:5" s="19" customFormat="1" ht="25.5" customHeight="1" x14ac:dyDescent="0.25">
      <c r="A49" s="64"/>
      <c r="B49" s="61"/>
      <c r="C49" s="2" t="s">
        <v>74</v>
      </c>
      <c r="D49" s="22">
        <v>1500</v>
      </c>
      <c r="E49" s="24">
        <v>18000</v>
      </c>
    </row>
    <row r="50" spans="1:5" s="19" customFormat="1" ht="38.25" customHeight="1" x14ac:dyDescent="0.25">
      <c r="A50" s="65"/>
      <c r="B50" s="62"/>
      <c r="C50" s="2" t="s">
        <v>104</v>
      </c>
      <c r="D50" s="22">
        <v>2350</v>
      </c>
      <c r="E50" s="24">
        <v>28200</v>
      </c>
    </row>
    <row r="51" spans="1:5" s="19" customFormat="1" ht="19.7" customHeight="1" x14ac:dyDescent="0.25">
      <c r="A51" s="23">
        <v>33</v>
      </c>
      <c r="B51" s="21" t="s">
        <v>52</v>
      </c>
      <c r="C51" s="2" t="s">
        <v>72</v>
      </c>
      <c r="D51" s="22" t="s">
        <v>72</v>
      </c>
      <c r="E51" s="24" t="s">
        <v>72</v>
      </c>
    </row>
    <row r="52" spans="1:5" s="19" customFormat="1" ht="27.75" customHeight="1" x14ac:dyDescent="0.25">
      <c r="A52" s="33">
        <v>34</v>
      </c>
      <c r="B52" s="31" t="s">
        <v>53</v>
      </c>
      <c r="C52" s="2" t="s">
        <v>72</v>
      </c>
      <c r="D52" s="22" t="s">
        <v>72</v>
      </c>
      <c r="E52" s="24" t="s">
        <v>72</v>
      </c>
    </row>
    <row r="53" spans="1:5" s="19" customFormat="1" ht="48.75" customHeight="1" x14ac:dyDescent="0.25">
      <c r="A53" s="63">
        <v>35</v>
      </c>
      <c r="B53" s="60" t="s">
        <v>54</v>
      </c>
      <c r="C53" s="2" t="s">
        <v>131</v>
      </c>
      <c r="D53" s="22">
        <v>1050</v>
      </c>
      <c r="E53" s="24">
        <v>12600</v>
      </c>
    </row>
    <row r="54" spans="1:5" s="19" customFormat="1" ht="45.75" customHeight="1" x14ac:dyDescent="0.25">
      <c r="A54" s="64"/>
      <c r="B54" s="61"/>
      <c r="C54" s="2" t="s">
        <v>132</v>
      </c>
      <c r="D54" s="22">
        <v>20000</v>
      </c>
      <c r="E54" s="24">
        <v>240000</v>
      </c>
    </row>
    <row r="55" spans="1:5" s="19" customFormat="1" ht="44.25" customHeight="1" x14ac:dyDescent="0.25">
      <c r="A55" s="64"/>
      <c r="B55" s="61"/>
      <c r="C55" s="2" t="s">
        <v>133</v>
      </c>
      <c r="D55" s="22">
        <v>1000</v>
      </c>
      <c r="E55" s="24">
        <v>12000</v>
      </c>
    </row>
    <row r="56" spans="1:5" s="19" customFormat="1" ht="45.75" customHeight="1" x14ac:dyDescent="0.25">
      <c r="A56" s="64"/>
      <c r="B56" s="61"/>
      <c r="C56" s="2" t="s">
        <v>134</v>
      </c>
      <c r="D56" s="22">
        <v>2500</v>
      </c>
      <c r="E56" s="24">
        <v>30000</v>
      </c>
    </row>
    <row r="57" spans="1:5" s="19" customFormat="1" ht="51.75" customHeight="1" x14ac:dyDescent="0.25">
      <c r="A57" s="65"/>
      <c r="B57" s="62"/>
      <c r="C57" s="2" t="s">
        <v>135</v>
      </c>
      <c r="D57" s="22">
        <v>15000</v>
      </c>
      <c r="E57" s="24">
        <v>180000</v>
      </c>
    </row>
    <row r="58" spans="1:5" s="19" customFormat="1" ht="19.7" customHeight="1" x14ac:dyDescent="0.25">
      <c r="A58" s="23">
        <v>36</v>
      </c>
      <c r="B58" s="21" t="s">
        <v>55</v>
      </c>
      <c r="C58" s="2" t="s">
        <v>72</v>
      </c>
      <c r="D58" s="22" t="s">
        <v>72</v>
      </c>
      <c r="E58" s="24" t="s">
        <v>72</v>
      </c>
    </row>
    <row r="59" spans="1:5" s="19" customFormat="1" ht="25.5" customHeight="1" x14ac:dyDescent="0.25">
      <c r="A59" s="33">
        <v>37</v>
      </c>
      <c r="B59" s="40" t="s">
        <v>56</v>
      </c>
      <c r="C59" s="32" t="s">
        <v>72</v>
      </c>
      <c r="D59" s="41" t="s">
        <v>72</v>
      </c>
      <c r="E59" s="42" t="s">
        <v>72</v>
      </c>
    </row>
    <row r="60" spans="1:5" s="19" customFormat="1" ht="31.5" customHeight="1" x14ac:dyDescent="0.25">
      <c r="A60" s="33">
        <v>38</v>
      </c>
      <c r="B60" s="31" t="s">
        <v>57</v>
      </c>
      <c r="C60" s="32" t="s">
        <v>72</v>
      </c>
      <c r="D60" s="41" t="s">
        <v>72</v>
      </c>
      <c r="E60" s="42" t="s">
        <v>72</v>
      </c>
    </row>
    <row r="61" spans="1:5" s="19" customFormat="1" ht="68.25" customHeight="1" x14ac:dyDescent="0.25">
      <c r="A61" s="33">
        <v>39</v>
      </c>
      <c r="B61" s="31" t="s">
        <v>58</v>
      </c>
      <c r="C61" s="2" t="s">
        <v>72</v>
      </c>
      <c r="D61" s="22" t="s">
        <v>72</v>
      </c>
      <c r="E61" s="24" t="s">
        <v>72</v>
      </c>
    </row>
    <row r="62" spans="1:5" s="19" customFormat="1" ht="36" customHeight="1" x14ac:dyDescent="0.25">
      <c r="A62" s="33">
        <v>40</v>
      </c>
      <c r="B62" s="31" t="s">
        <v>59</v>
      </c>
      <c r="C62" s="2" t="s">
        <v>83</v>
      </c>
      <c r="D62" s="22">
        <v>25000</v>
      </c>
      <c r="E62" s="24">
        <f>D62*12</f>
        <v>300000</v>
      </c>
    </row>
    <row r="63" spans="1:5" s="19" customFormat="1" ht="35.25" customHeight="1" x14ac:dyDescent="0.25">
      <c r="A63" s="37"/>
      <c r="B63" s="29"/>
      <c r="C63" s="2" t="s">
        <v>84</v>
      </c>
      <c r="D63" s="22">
        <v>6600</v>
      </c>
      <c r="E63" s="24">
        <f>D63*12</f>
        <v>79200</v>
      </c>
    </row>
    <row r="64" spans="1:5" s="19" customFormat="1" ht="25.5" customHeight="1" x14ac:dyDescent="0.25">
      <c r="A64" s="23">
        <v>41</v>
      </c>
      <c r="B64" s="21" t="s">
        <v>60</v>
      </c>
      <c r="C64" s="2" t="s">
        <v>72</v>
      </c>
      <c r="D64" s="22" t="s">
        <v>72</v>
      </c>
      <c r="E64" s="24" t="s">
        <v>72</v>
      </c>
    </row>
    <row r="65" spans="1:5" s="19" customFormat="1" ht="39" customHeight="1" x14ac:dyDescent="0.25">
      <c r="A65" s="23">
        <v>42</v>
      </c>
      <c r="B65" s="21" t="s">
        <v>61</v>
      </c>
      <c r="C65" s="2" t="s">
        <v>85</v>
      </c>
      <c r="D65" s="22">
        <v>20000</v>
      </c>
      <c r="E65" s="24">
        <f>D65*12</f>
        <v>240000</v>
      </c>
    </row>
    <row r="66" spans="1:5" s="19" customFormat="1" ht="27" customHeight="1" x14ac:dyDescent="0.25">
      <c r="A66" s="23">
        <v>43</v>
      </c>
      <c r="B66" s="21" t="s">
        <v>62</v>
      </c>
      <c r="C66" s="2" t="s">
        <v>118</v>
      </c>
      <c r="D66" s="22">
        <v>15000</v>
      </c>
      <c r="E66" s="24">
        <v>180000</v>
      </c>
    </row>
    <row r="67" spans="1:5" s="19" customFormat="1" ht="32.25" customHeight="1" x14ac:dyDescent="0.25">
      <c r="A67" s="23">
        <v>44</v>
      </c>
      <c r="B67" s="21" t="s">
        <v>63</v>
      </c>
      <c r="C67" s="2" t="s">
        <v>72</v>
      </c>
      <c r="D67" s="22" t="s">
        <v>72</v>
      </c>
      <c r="E67" s="24" t="s">
        <v>72</v>
      </c>
    </row>
    <row r="68" spans="1:5" s="19" customFormat="1" ht="32.25" customHeight="1" x14ac:dyDescent="0.25">
      <c r="A68" s="63">
        <v>45</v>
      </c>
      <c r="B68" s="60" t="s">
        <v>64</v>
      </c>
      <c r="C68" s="2" t="s">
        <v>158</v>
      </c>
      <c r="D68" s="22">
        <v>1200</v>
      </c>
      <c r="E68" s="24">
        <v>14400</v>
      </c>
    </row>
    <row r="69" spans="1:5" s="19" customFormat="1" ht="32.25" customHeight="1" x14ac:dyDescent="0.25">
      <c r="A69" s="64"/>
      <c r="B69" s="61"/>
      <c r="C69" s="2" t="s">
        <v>159</v>
      </c>
      <c r="D69" s="22">
        <v>1200</v>
      </c>
      <c r="E69" s="24">
        <v>14400</v>
      </c>
    </row>
    <row r="70" spans="1:5" s="19" customFormat="1" ht="32.25" customHeight="1" x14ac:dyDescent="0.25">
      <c r="A70" s="65"/>
      <c r="B70" s="62"/>
      <c r="C70" s="2" t="s">
        <v>160</v>
      </c>
      <c r="D70" s="22">
        <v>2000</v>
      </c>
      <c r="E70" s="24">
        <v>24000</v>
      </c>
    </row>
    <row r="71" spans="1:5" s="19" customFormat="1" ht="35.25" customHeight="1" x14ac:dyDescent="0.25">
      <c r="A71" s="63">
        <v>46</v>
      </c>
      <c r="B71" s="60" t="s">
        <v>65</v>
      </c>
      <c r="C71" s="2" t="s">
        <v>78</v>
      </c>
      <c r="D71" s="22">
        <v>35000</v>
      </c>
      <c r="E71" s="24">
        <f t="shared" ref="E71:E78" si="1">D71*12</f>
        <v>420000</v>
      </c>
    </row>
    <row r="72" spans="1:5" s="19" customFormat="1" ht="35.25" customHeight="1" x14ac:dyDescent="0.25">
      <c r="A72" s="65"/>
      <c r="B72" s="62"/>
      <c r="C72" s="2" t="s">
        <v>86</v>
      </c>
      <c r="D72" s="22">
        <v>2000</v>
      </c>
      <c r="E72" s="24">
        <f t="shared" si="1"/>
        <v>24000</v>
      </c>
    </row>
    <row r="73" spans="1:5" s="19" customFormat="1" ht="35.25" customHeight="1" x14ac:dyDescent="0.25">
      <c r="A73" s="33">
        <v>47</v>
      </c>
      <c r="B73" s="31" t="s">
        <v>66</v>
      </c>
      <c r="C73" s="2" t="s">
        <v>87</v>
      </c>
      <c r="D73" s="22">
        <v>28000</v>
      </c>
      <c r="E73" s="24">
        <f t="shared" si="1"/>
        <v>336000</v>
      </c>
    </row>
    <row r="74" spans="1:5" s="19" customFormat="1" ht="34.5" customHeight="1" x14ac:dyDescent="0.25">
      <c r="A74" s="37"/>
      <c r="B74" s="29"/>
      <c r="C74" s="2" t="s">
        <v>88</v>
      </c>
      <c r="D74" s="22">
        <v>1500</v>
      </c>
      <c r="E74" s="24">
        <f t="shared" si="1"/>
        <v>18000</v>
      </c>
    </row>
    <row r="75" spans="1:5" s="19" customFormat="1" ht="34.5" customHeight="1" x14ac:dyDescent="0.25">
      <c r="A75" s="63">
        <v>48</v>
      </c>
      <c r="B75" s="66" t="s">
        <v>67</v>
      </c>
      <c r="C75" s="2" t="s">
        <v>75</v>
      </c>
      <c r="D75" s="22">
        <v>5500</v>
      </c>
      <c r="E75" s="24">
        <f t="shared" si="1"/>
        <v>66000</v>
      </c>
    </row>
    <row r="76" spans="1:5" s="19" customFormat="1" ht="51" customHeight="1" x14ac:dyDescent="0.25">
      <c r="A76" s="64"/>
      <c r="B76" s="68"/>
      <c r="C76" s="2" t="s">
        <v>76</v>
      </c>
      <c r="D76" s="22">
        <v>1000</v>
      </c>
      <c r="E76" s="24">
        <f t="shared" si="1"/>
        <v>12000</v>
      </c>
    </row>
    <row r="77" spans="1:5" s="19" customFormat="1" ht="38.25" customHeight="1" x14ac:dyDescent="0.25">
      <c r="A77" s="64"/>
      <c r="B77" s="68"/>
      <c r="C77" s="2" t="s">
        <v>77</v>
      </c>
      <c r="D77" s="22">
        <v>1000</v>
      </c>
      <c r="E77" s="24">
        <f t="shared" si="1"/>
        <v>12000</v>
      </c>
    </row>
    <row r="78" spans="1:5" s="19" customFormat="1" ht="38.25" customHeight="1" x14ac:dyDescent="0.25">
      <c r="A78" s="65"/>
      <c r="B78" s="67"/>
      <c r="C78" s="32" t="s">
        <v>89</v>
      </c>
      <c r="D78" s="22">
        <v>9000</v>
      </c>
      <c r="E78" s="24">
        <f t="shared" si="1"/>
        <v>108000</v>
      </c>
    </row>
    <row r="79" spans="1:5" s="19" customFormat="1" ht="31.5" customHeight="1" x14ac:dyDescent="0.25">
      <c r="A79" s="63">
        <v>49</v>
      </c>
      <c r="B79" s="66" t="s">
        <v>68</v>
      </c>
      <c r="C79" s="34" t="s">
        <v>136</v>
      </c>
      <c r="D79" s="22">
        <v>6100</v>
      </c>
      <c r="E79" s="24">
        <f t="shared" ref="E79:E100" si="2">+D79*12</f>
        <v>73200</v>
      </c>
    </row>
    <row r="80" spans="1:5" s="19" customFormat="1" ht="31.5" customHeight="1" x14ac:dyDescent="0.25">
      <c r="A80" s="64"/>
      <c r="B80" s="68"/>
      <c r="C80" s="34" t="s">
        <v>137</v>
      </c>
      <c r="D80" s="22">
        <v>5500</v>
      </c>
      <c r="E80" s="24">
        <f t="shared" si="2"/>
        <v>66000</v>
      </c>
    </row>
    <row r="81" spans="1:5" s="19" customFormat="1" ht="31.5" customHeight="1" x14ac:dyDescent="0.25">
      <c r="A81" s="64"/>
      <c r="B81" s="68"/>
      <c r="C81" s="34" t="s">
        <v>138</v>
      </c>
      <c r="D81" s="22">
        <v>10000</v>
      </c>
      <c r="E81" s="24">
        <f t="shared" si="2"/>
        <v>120000</v>
      </c>
    </row>
    <row r="82" spans="1:5" s="19" customFormat="1" ht="31.5" customHeight="1" x14ac:dyDescent="0.25">
      <c r="A82" s="64"/>
      <c r="B82" s="68"/>
      <c r="C82" s="34" t="s">
        <v>139</v>
      </c>
      <c r="D82" s="22">
        <v>3500</v>
      </c>
      <c r="E82" s="24">
        <f t="shared" si="2"/>
        <v>42000</v>
      </c>
    </row>
    <row r="83" spans="1:5" s="19" customFormat="1" ht="31.5" customHeight="1" x14ac:dyDescent="0.25">
      <c r="A83" s="64"/>
      <c r="B83" s="68"/>
      <c r="C83" s="34" t="s">
        <v>140</v>
      </c>
      <c r="D83" s="22">
        <v>7000</v>
      </c>
      <c r="E83" s="24">
        <f t="shared" si="2"/>
        <v>84000</v>
      </c>
    </row>
    <row r="84" spans="1:5" s="19" customFormat="1" ht="31.5" customHeight="1" x14ac:dyDescent="0.25">
      <c r="A84" s="64"/>
      <c r="B84" s="68"/>
      <c r="C84" s="34" t="s">
        <v>141</v>
      </c>
      <c r="D84" s="22">
        <v>7700</v>
      </c>
      <c r="E84" s="24">
        <f t="shared" si="2"/>
        <v>92400</v>
      </c>
    </row>
    <row r="85" spans="1:5" s="19" customFormat="1" ht="31.5" customHeight="1" x14ac:dyDescent="0.25">
      <c r="A85" s="64"/>
      <c r="B85" s="68"/>
      <c r="C85" s="34" t="s">
        <v>142</v>
      </c>
      <c r="D85" s="22">
        <v>6500</v>
      </c>
      <c r="E85" s="24">
        <f t="shared" si="2"/>
        <v>78000</v>
      </c>
    </row>
    <row r="86" spans="1:5" s="19" customFormat="1" ht="31.5" customHeight="1" x14ac:dyDescent="0.25">
      <c r="A86" s="64"/>
      <c r="B86" s="68"/>
      <c r="C86" s="34" t="s">
        <v>143</v>
      </c>
      <c r="D86" s="22">
        <v>5300</v>
      </c>
      <c r="E86" s="24">
        <f t="shared" si="2"/>
        <v>63600</v>
      </c>
    </row>
    <row r="87" spans="1:5" s="19" customFormat="1" ht="31.5" customHeight="1" x14ac:dyDescent="0.25">
      <c r="A87" s="64"/>
      <c r="B87" s="68"/>
      <c r="C87" s="34" t="s">
        <v>144</v>
      </c>
      <c r="D87" s="22">
        <v>6160</v>
      </c>
      <c r="E87" s="24">
        <f t="shared" si="2"/>
        <v>73920</v>
      </c>
    </row>
    <row r="88" spans="1:5" s="19" customFormat="1" ht="31.5" customHeight="1" x14ac:dyDescent="0.25">
      <c r="A88" s="64"/>
      <c r="B88" s="68"/>
      <c r="C88" s="34" t="s">
        <v>145</v>
      </c>
      <c r="D88" s="22">
        <v>10000</v>
      </c>
      <c r="E88" s="24">
        <f t="shared" si="2"/>
        <v>120000</v>
      </c>
    </row>
    <row r="89" spans="1:5" s="19" customFormat="1" ht="31.5" customHeight="1" x14ac:dyDescent="0.25">
      <c r="A89" s="64"/>
      <c r="B89" s="68"/>
      <c r="C89" s="34" t="s">
        <v>146</v>
      </c>
      <c r="D89" s="22">
        <v>2300</v>
      </c>
      <c r="E89" s="24">
        <f t="shared" si="2"/>
        <v>27600</v>
      </c>
    </row>
    <row r="90" spans="1:5" s="19" customFormat="1" ht="31.5" customHeight="1" x14ac:dyDescent="0.25">
      <c r="A90" s="64"/>
      <c r="B90" s="68"/>
      <c r="C90" s="34" t="s">
        <v>147</v>
      </c>
      <c r="D90" s="22">
        <v>8340</v>
      </c>
      <c r="E90" s="24">
        <f t="shared" si="2"/>
        <v>100080</v>
      </c>
    </row>
    <row r="91" spans="1:5" s="19" customFormat="1" ht="31.5" customHeight="1" x14ac:dyDescent="0.25">
      <c r="A91" s="64"/>
      <c r="B91" s="68"/>
      <c r="C91" s="34" t="s">
        <v>148</v>
      </c>
      <c r="D91" s="22">
        <v>9000</v>
      </c>
      <c r="E91" s="24">
        <f t="shared" si="2"/>
        <v>108000</v>
      </c>
    </row>
    <row r="92" spans="1:5" s="19" customFormat="1" ht="41.25" customHeight="1" x14ac:dyDescent="0.25">
      <c r="A92" s="64"/>
      <c r="B92" s="68"/>
      <c r="C92" s="34" t="s">
        <v>90</v>
      </c>
      <c r="D92" s="22">
        <v>5500</v>
      </c>
      <c r="E92" s="24">
        <f t="shared" si="2"/>
        <v>66000</v>
      </c>
    </row>
    <row r="93" spans="1:5" s="19" customFormat="1" ht="43.5" customHeight="1" x14ac:dyDescent="0.25">
      <c r="A93" s="64"/>
      <c r="B93" s="68"/>
      <c r="C93" s="34" t="s">
        <v>149</v>
      </c>
      <c r="D93" s="22">
        <v>3600</v>
      </c>
      <c r="E93" s="24">
        <f t="shared" si="2"/>
        <v>43200</v>
      </c>
    </row>
    <row r="94" spans="1:5" s="19" customFormat="1" ht="40.5" customHeight="1" x14ac:dyDescent="0.25">
      <c r="A94" s="64"/>
      <c r="B94" s="68"/>
      <c r="C94" s="34" t="s">
        <v>150</v>
      </c>
      <c r="D94" s="22">
        <v>8000</v>
      </c>
      <c r="E94" s="24">
        <f t="shared" si="2"/>
        <v>96000</v>
      </c>
    </row>
    <row r="95" spans="1:5" s="19" customFormat="1" ht="39" customHeight="1" x14ac:dyDescent="0.25">
      <c r="A95" s="64"/>
      <c r="B95" s="68"/>
      <c r="C95" s="34" t="s">
        <v>151</v>
      </c>
      <c r="D95" s="22">
        <v>8500</v>
      </c>
      <c r="E95" s="24">
        <f t="shared" si="2"/>
        <v>102000</v>
      </c>
    </row>
    <row r="96" spans="1:5" s="19" customFormat="1" ht="37.5" customHeight="1" x14ac:dyDescent="0.25">
      <c r="A96" s="64"/>
      <c r="B96" s="68"/>
      <c r="C96" s="34" t="s">
        <v>91</v>
      </c>
      <c r="D96" s="22">
        <v>6000</v>
      </c>
      <c r="E96" s="24">
        <f t="shared" si="2"/>
        <v>72000</v>
      </c>
    </row>
    <row r="97" spans="1:5" s="19" customFormat="1" ht="31.5" customHeight="1" x14ac:dyDescent="0.25">
      <c r="A97" s="64"/>
      <c r="B97" s="68"/>
      <c r="C97" s="34" t="s">
        <v>152</v>
      </c>
      <c r="D97" s="22">
        <v>3000</v>
      </c>
      <c r="E97" s="24">
        <f t="shared" si="2"/>
        <v>36000</v>
      </c>
    </row>
    <row r="98" spans="1:5" s="19" customFormat="1" ht="31.5" customHeight="1" x14ac:dyDescent="0.25">
      <c r="A98" s="64"/>
      <c r="B98" s="68"/>
      <c r="C98" s="34" t="s">
        <v>153</v>
      </c>
      <c r="D98" s="22">
        <v>2500</v>
      </c>
      <c r="E98" s="24">
        <f t="shared" si="2"/>
        <v>30000</v>
      </c>
    </row>
    <row r="99" spans="1:5" s="19" customFormat="1" ht="37.5" customHeight="1" x14ac:dyDescent="0.25">
      <c r="A99" s="64"/>
      <c r="B99" s="68"/>
      <c r="C99" s="34" t="s">
        <v>154</v>
      </c>
      <c r="D99" s="22">
        <v>6300</v>
      </c>
      <c r="E99" s="24">
        <f t="shared" si="2"/>
        <v>75600</v>
      </c>
    </row>
    <row r="100" spans="1:5" s="19" customFormat="1" ht="44.25" customHeight="1" x14ac:dyDescent="0.25">
      <c r="A100" s="65"/>
      <c r="B100" s="67"/>
      <c r="C100" s="34" t="s">
        <v>155</v>
      </c>
      <c r="D100" s="22">
        <v>3000</v>
      </c>
      <c r="E100" s="24">
        <f t="shared" si="2"/>
        <v>36000</v>
      </c>
    </row>
    <row r="101" spans="1:5" s="19" customFormat="1" ht="41.25" customHeight="1" x14ac:dyDescent="0.25">
      <c r="A101" s="63">
        <v>50</v>
      </c>
      <c r="B101" s="66" t="s">
        <v>70</v>
      </c>
      <c r="C101" s="2" t="s">
        <v>105</v>
      </c>
      <c r="D101" s="43" t="s">
        <v>108</v>
      </c>
      <c r="E101" s="2" t="s">
        <v>109</v>
      </c>
    </row>
    <row r="102" spans="1:5" s="19" customFormat="1" ht="41.25" customHeight="1" x14ac:dyDescent="0.25">
      <c r="A102" s="64"/>
      <c r="B102" s="68"/>
      <c r="C102" s="2" t="s">
        <v>106</v>
      </c>
      <c r="D102" s="43" t="s">
        <v>110</v>
      </c>
      <c r="E102" s="2" t="s">
        <v>111</v>
      </c>
    </row>
    <row r="103" spans="1:5" s="19" customFormat="1" ht="42.75" customHeight="1" x14ac:dyDescent="0.25">
      <c r="A103" s="65"/>
      <c r="B103" s="67"/>
      <c r="C103" s="32" t="s">
        <v>107</v>
      </c>
      <c r="D103" s="44" t="s">
        <v>112</v>
      </c>
      <c r="E103" s="45" t="s">
        <v>113</v>
      </c>
    </row>
    <row r="104" spans="1:5" s="19" customFormat="1" ht="39.75" customHeight="1" x14ac:dyDescent="0.25">
      <c r="A104" s="66">
        <v>51</v>
      </c>
      <c r="B104" s="66" t="s">
        <v>69</v>
      </c>
      <c r="C104" s="34" t="s">
        <v>119</v>
      </c>
      <c r="D104" s="22">
        <v>47000</v>
      </c>
      <c r="E104" s="22">
        <f>D104*12</f>
        <v>564000</v>
      </c>
    </row>
    <row r="105" spans="1:5" s="19" customFormat="1" ht="39.75" customHeight="1" x14ac:dyDescent="0.25">
      <c r="A105" s="68"/>
      <c r="B105" s="68"/>
      <c r="C105" s="34" t="s">
        <v>120</v>
      </c>
      <c r="D105" s="22">
        <v>5600</v>
      </c>
      <c r="E105" s="22">
        <f>D105*12</f>
        <v>67200</v>
      </c>
    </row>
    <row r="106" spans="1:5" s="19" customFormat="1" ht="39.75" customHeight="1" x14ac:dyDescent="0.25">
      <c r="A106" s="68"/>
      <c r="B106" s="68"/>
      <c r="C106" s="34" t="s">
        <v>121</v>
      </c>
      <c r="D106" s="22">
        <v>6500</v>
      </c>
      <c r="E106" s="22">
        <f>D106*12</f>
        <v>78000</v>
      </c>
    </row>
    <row r="107" spans="1:5" s="19" customFormat="1" ht="39.75" customHeight="1" x14ac:dyDescent="0.25">
      <c r="A107" s="67"/>
      <c r="B107" s="67"/>
      <c r="C107" s="34" t="s">
        <v>122</v>
      </c>
      <c r="D107" s="22">
        <v>5600</v>
      </c>
      <c r="E107" s="22">
        <f>D107*12</f>
        <v>67200</v>
      </c>
    </row>
    <row r="108" spans="1:5" s="19" customFormat="1" ht="45" customHeight="1" x14ac:dyDescent="0.25">
      <c r="A108" s="63">
        <v>52</v>
      </c>
      <c r="B108" s="66" t="s">
        <v>71</v>
      </c>
      <c r="C108" s="39" t="s">
        <v>92</v>
      </c>
      <c r="D108" s="46">
        <v>44800</v>
      </c>
      <c r="E108" s="47">
        <f>D108*12</f>
        <v>537600</v>
      </c>
    </row>
    <row r="109" spans="1:5" s="19" customFormat="1" ht="45" customHeight="1" x14ac:dyDescent="0.25">
      <c r="A109" s="64"/>
      <c r="B109" s="68"/>
      <c r="C109" s="2" t="s">
        <v>93</v>
      </c>
      <c r="D109" s="22">
        <v>6600</v>
      </c>
      <c r="E109" s="24">
        <f t="shared" ref="E109:E117" si="3">D109*12</f>
        <v>79200</v>
      </c>
    </row>
    <row r="110" spans="1:5" s="19" customFormat="1" ht="45" customHeight="1" x14ac:dyDescent="0.25">
      <c r="A110" s="64"/>
      <c r="B110" s="68"/>
      <c r="C110" s="2" t="s">
        <v>94</v>
      </c>
      <c r="D110" s="22">
        <v>3500</v>
      </c>
      <c r="E110" s="24">
        <f t="shared" si="3"/>
        <v>42000</v>
      </c>
    </row>
    <row r="111" spans="1:5" s="19" customFormat="1" ht="45" customHeight="1" x14ac:dyDescent="0.25">
      <c r="A111" s="64"/>
      <c r="B111" s="68"/>
      <c r="C111" s="2" t="s">
        <v>95</v>
      </c>
      <c r="D111" s="22">
        <v>4400</v>
      </c>
      <c r="E111" s="24">
        <f t="shared" si="3"/>
        <v>52800</v>
      </c>
    </row>
    <row r="112" spans="1:5" s="19" customFormat="1" ht="45" customHeight="1" x14ac:dyDescent="0.25">
      <c r="A112" s="64"/>
      <c r="B112" s="68"/>
      <c r="C112" s="2" t="s">
        <v>96</v>
      </c>
      <c r="D112" s="22">
        <v>5500</v>
      </c>
      <c r="E112" s="24">
        <f t="shared" si="3"/>
        <v>66000</v>
      </c>
    </row>
    <row r="113" spans="1:5" s="19" customFormat="1" ht="45" customHeight="1" x14ac:dyDescent="0.25">
      <c r="A113" s="64"/>
      <c r="B113" s="68"/>
      <c r="C113" s="2" t="s">
        <v>97</v>
      </c>
      <c r="D113" s="22">
        <v>4500</v>
      </c>
      <c r="E113" s="24">
        <f t="shared" si="3"/>
        <v>54000</v>
      </c>
    </row>
    <row r="114" spans="1:5" s="19" customFormat="1" ht="45" customHeight="1" x14ac:dyDescent="0.25">
      <c r="A114" s="64"/>
      <c r="B114" s="68"/>
      <c r="C114" s="2" t="s">
        <v>98</v>
      </c>
      <c r="D114" s="22">
        <v>5000</v>
      </c>
      <c r="E114" s="24">
        <f t="shared" si="3"/>
        <v>60000</v>
      </c>
    </row>
    <row r="115" spans="1:5" s="19" customFormat="1" ht="45" customHeight="1" x14ac:dyDescent="0.25">
      <c r="A115" s="64"/>
      <c r="B115" s="68"/>
      <c r="C115" s="2" t="s">
        <v>99</v>
      </c>
      <c r="D115" s="22">
        <v>7000</v>
      </c>
      <c r="E115" s="24">
        <f t="shared" si="3"/>
        <v>84000</v>
      </c>
    </row>
    <row r="116" spans="1:5" s="19" customFormat="1" ht="45" customHeight="1" x14ac:dyDescent="0.25">
      <c r="A116" s="64"/>
      <c r="B116" s="68"/>
      <c r="C116" s="2" t="s">
        <v>100</v>
      </c>
      <c r="D116" s="22">
        <v>14300</v>
      </c>
      <c r="E116" s="24">
        <f t="shared" si="3"/>
        <v>171600</v>
      </c>
    </row>
    <row r="117" spans="1:5" s="19" customFormat="1" ht="45" customHeight="1" x14ac:dyDescent="0.25">
      <c r="A117" s="65"/>
      <c r="B117" s="67"/>
      <c r="C117" s="2" t="s">
        <v>101</v>
      </c>
      <c r="D117" s="22">
        <v>3300</v>
      </c>
      <c r="E117" s="24">
        <f t="shared" si="3"/>
        <v>39600</v>
      </c>
    </row>
    <row r="118" spans="1:5" ht="15.75" thickBot="1" x14ac:dyDescent="0.3">
      <c r="A118" s="48"/>
      <c r="B118" s="49" t="s">
        <v>8</v>
      </c>
      <c r="C118" s="49"/>
      <c r="D118" s="50"/>
      <c r="E118" s="51">
        <f>SUM(E9:E117)</f>
        <v>10589078</v>
      </c>
    </row>
    <row r="119" spans="1:5" x14ac:dyDescent="0.25">
      <c r="A119" s="59" t="s">
        <v>161</v>
      </c>
      <c r="B119" s="59"/>
      <c r="C119" s="59"/>
      <c r="D119" s="59"/>
      <c r="E119" s="59"/>
    </row>
    <row r="120" spans="1:5" ht="15" customHeight="1" x14ac:dyDescent="0.25">
      <c r="A120" s="59"/>
      <c r="B120" s="59"/>
      <c r="C120" s="59"/>
      <c r="D120" s="59"/>
      <c r="E120" s="59"/>
    </row>
    <row r="121" spans="1:5" x14ac:dyDescent="0.25">
      <c r="A121" s="59"/>
      <c r="B121" s="59"/>
      <c r="C121" s="59"/>
      <c r="D121" s="59"/>
      <c r="E121" s="59"/>
    </row>
    <row r="122" spans="1:5" x14ac:dyDescent="0.25">
      <c r="A122" s="59"/>
      <c r="B122" s="59"/>
      <c r="C122" s="59"/>
      <c r="D122" s="59"/>
      <c r="E122" s="59"/>
    </row>
  </sheetData>
  <mergeCells count="30">
    <mergeCell ref="A101:A103"/>
    <mergeCell ref="B15:B16"/>
    <mergeCell ref="A15:A16"/>
    <mergeCell ref="B108:B117"/>
    <mergeCell ref="A108:A117"/>
    <mergeCell ref="B79:B100"/>
    <mergeCell ref="A79:A100"/>
    <mergeCell ref="B104:B107"/>
    <mergeCell ref="A104:A107"/>
    <mergeCell ref="A6:E6"/>
    <mergeCell ref="A1:E1"/>
    <mergeCell ref="A3:E3"/>
    <mergeCell ref="A4:E4"/>
    <mergeCell ref="A5:E5"/>
    <mergeCell ref="A119:E122"/>
    <mergeCell ref="B68:B70"/>
    <mergeCell ref="A68:A70"/>
    <mergeCell ref="B37:B42"/>
    <mergeCell ref="A37:A42"/>
    <mergeCell ref="B43:B44"/>
    <mergeCell ref="A43:A44"/>
    <mergeCell ref="B48:B50"/>
    <mergeCell ref="A48:A50"/>
    <mergeCell ref="B53:B57"/>
    <mergeCell ref="A53:A57"/>
    <mergeCell ref="B71:B72"/>
    <mergeCell ref="A71:A72"/>
    <mergeCell ref="B75:B78"/>
    <mergeCell ref="A75:A78"/>
    <mergeCell ref="B101:B103"/>
  </mergeCells>
  <printOptions horizontalCentered="1"/>
  <pageMargins left="0.98425196850393704" right="0.82677165354330717" top="0.83" bottom="0.7" header="0.34" footer="0.25"/>
  <pageSetup scale="57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3" manualBreakCount="3">
    <brk id="29" max="4" man="1"/>
    <brk id="50" max="4" man="1"/>
    <brk id="10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2021-02-03T18:21:01Z</cp:lastPrinted>
  <dcterms:created xsi:type="dcterms:W3CDTF">2009-03-31T23:46:52Z</dcterms:created>
  <dcterms:modified xsi:type="dcterms:W3CDTF">2021-02-04T13:26:50Z</dcterms:modified>
</cp:coreProperties>
</file>