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AÑO_2020\IRMA\2021\ACCESO A LA INFORMACIÓN PUBLICA\DECRETO_13_ART_17\LITERAL_D\"/>
    </mc:Choice>
  </mc:AlternateContent>
  <bookViews>
    <workbookView xWindow="120" yWindow="45" windowWidth="15135" windowHeight="8130" firstSheet="1" activeTab="1"/>
  </bookViews>
  <sheets>
    <sheet name="1" sheetId="2" state="hidden" r:id="rId1"/>
    <sheet name="FEBRERO 2021" sheetId="3" r:id="rId2"/>
  </sheets>
  <definedNames>
    <definedName name="_xlnm._FilterDatabase" localSheetId="0" hidden="1">'1'!#REF!</definedName>
    <definedName name="_xlnm._FilterDatabase" localSheetId="1" hidden="1">'FEBRERO 2021'!#REF!</definedName>
    <definedName name="_xlnm.Print_Area" localSheetId="1">'FEBRERO 2021'!$A$9:$E$122</definedName>
    <definedName name="_xlnm.Print_Titles" localSheetId="1">'FEBRERO 2021'!$1:$8</definedName>
  </definedNames>
  <calcPr calcId="152511"/>
</workbook>
</file>

<file path=xl/calcChain.xml><?xml version="1.0" encoding="utf-8"?>
<calcChain xmlns="http://schemas.openxmlformats.org/spreadsheetml/2006/main">
  <c r="E100" i="3" l="1"/>
  <c r="E99" i="3"/>
  <c r="E98" i="3"/>
  <c r="E97" i="3"/>
  <c r="E96" i="3"/>
  <c r="E95" i="3"/>
  <c r="E94" i="3"/>
  <c r="E93" i="3"/>
  <c r="E92" i="3"/>
  <c r="E91" i="3"/>
  <c r="E90" i="3"/>
  <c r="E89" i="3"/>
  <c r="E88" i="3"/>
  <c r="E87" i="3"/>
  <c r="E86" i="3"/>
  <c r="E85" i="3"/>
  <c r="E84" i="3"/>
  <c r="E83" i="3"/>
  <c r="E82" i="3"/>
  <c r="E81" i="3"/>
  <c r="E80" i="3"/>
  <c r="E79" i="3"/>
  <c r="D31" i="3" l="1"/>
  <c r="E109" i="3" l="1"/>
  <c r="E110" i="3"/>
  <c r="E111" i="3"/>
  <c r="E112" i="3"/>
  <c r="E113" i="3"/>
  <c r="E114" i="3"/>
  <c r="E115" i="3"/>
  <c r="E116" i="3"/>
  <c r="E117" i="3"/>
  <c r="E108" i="3"/>
  <c r="E37" i="3"/>
  <c r="E38" i="3"/>
  <c r="E39" i="3"/>
  <c r="E40" i="3"/>
  <c r="E41" i="3"/>
  <c r="E42" i="3"/>
  <c r="E105" i="3" l="1"/>
  <c r="E106" i="3"/>
  <c r="E107" i="3"/>
  <c r="E104" i="3"/>
  <c r="E78" i="3"/>
  <c r="E74" i="3"/>
  <c r="E73" i="3"/>
  <c r="E72" i="3"/>
  <c r="E71" i="3"/>
  <c r="E65" i="3"/>
  <c r="E63" i="3" l="1"/>
  <c r="E62" i="3"/>
  <c r="E45" i="3"/>
  <c r="E44" i="3"/>
  <c r="E77" i="3" l="1"/>
  <c r="E76" i="3"/>
  <c r="E75" i="3"/>
  <c r="E118" i="3" l="1"/>
  <c r="D15" i="2"/>
  <c r="E14" i="2"/>
  <c r="D13" i="2"/>
  <c r="D12" i="2"/>
  <c r="D11" i="2"/>
</calcChain>
</file>

<file path=xl/sharedStrings.xml><?xml version="1.0" encoding="utf-8"?>
<sst xmlns="http://schemas.openxmlformats.org/spreadsheetml/2006/main" count="256" uniqueCount="162">
  <si>
    <t>No.</t>
  </si>
  <si>
    <t xml:space="preserve">PROGRAMACIÓN DE ARRENDAMIENTO DE EDIFICIOS </t>
  </si>
  <si>
    <t>UBICACIÓN DEL INMUEBLE</t>
  </si>
  <si>
    <t>MONTO MENSUAL DE LA RENTA</t>
  </si>
  <si>
    <t>LEY ORGÁNICA DEL PRESUPUESTO DECRETO 101-97. ARTÍCULO 17 Ter D</t>
  </si>
  <si>
    <t>Ministerio de Educación</t>
  </si>
  <si>
    <t>UNIDAD EJECUTORA</t>
  </si>
  <si>
    <t>MONTO ANUAL DEL ARRENDAMIENTO POR INMUEBLE</t>
  </si>
  <si>
    <t>TOTAL</t>
  </si>
  <si>
    <t xml:space="preserve">“Nota. Cada Unidad Ejecutora es la única responsable del contenido íntegro de la información enviada y publicada, siendo la función específica y limitativa de la Dirección </t>
  </si>
  <si>
    <t xml:space="preserve">de Adquisiciones y Contrataciones  - DIDECO-  la consolidación y publicación de la misma, sin realizarle modificación alguna.”  </t>
  </si>
  <si>
    <t>CON CARGO AL MES DE FEBRERO</t>
  </si>
  <si>
    <t>Guatemala Oriente</t>
  </si>
  <si>
    <t>3a. Calle "A" 1-58  zona 10 Guatemala, Guatemala</t>
  </si>
  <si>
    <t>6a. Avenida 0-20 zona 13 Guatemala, Guatemala</t>
  </si>
  <si>
    <t>Guatemala Sur</t>
  </si>
  <si>
    <t>0 calle lote 164 zona 12 Colonia Morse, Guatemala</t>
  </si>
  <si>
    <t>Jurado Nacional de Oposición</t>
  </si>
  <si>
    <t>5 calle 4-33 Edificio Plaza Rabi</t>
  </si>
  <si>
    <t>DIGEEX</t>
  </si>
  <si>
    <t>Arrendamiento inmueble para oficinas administrativas del Instituto Nacional de Educación Extraescolar a Distancia DIGEEX</t>
  </si>
  <si>
    <t>Direccion de Servicios Administrativos, -DISERSA-</t>
  </si>
  <si>
    <t>Dirección de Informática -DINFO</t>
  </si>
  <si>
    <t>Dirección de Recursos Humanos - DIREH</t>
  </si>
  <si>
    <t>Dirección de Planificación Educativa - DIPLAN</t>
  </si>
  <si>
    <t>Dirección General de Educación Bilingüe Intercultural -DIGEBI</t>
  </si>
  <si>
    <t>Dirección General de Educación Fisica - DIGEF</t>
  </si>
  <si>
    <t>Dirección General de Educación Extraescolar - DIGEEX</t>
  </si>
  <si>
    <t>Dirección de Cooperación Nacional e Internacional -DICONIME</t>
  </si>
  <si>
    <t>Dirección de Auditoria Interna -DIDAI</t>
  </si>
  <si>
    <t>Dirección de Asesoría Jurídica - DIAJ</t>
  </si>
  <si>
    <t>Dirección de Comunicación Social -DICOMS</t>
  </si>
  <si>
    <t>Dirección de Adquisiciones y Contrataciones -DIDECO</t>
  </si>
  <si>
    <t>Dirección General de Evaluación e Investigación Educativa -DIGEDUCA-</t>
  </si>
  <si>
    <t>Dirección General de Acreditamiento y Certificación -DIGEACE</t>
  </si>
  <si>
    <t>Dirección de Desarrollo y Fortalecimiento Institucional -DIDEFI</t>
  </si>
  <si>
    <t>Dirección General de Participación Comunitaria y Servicios de Apoyo -DIGEPSA</t>
  </si>
  <si>
    <t>Dirección General de Gestion de Calidad Educativa -DIGECADE</t>
  </si>
  <si>
    <t>Dirección General de Educación Especial -DIGEESP</t>
  </si>
  <si>
    <t>Dirección General Curricular -DIGECUR</t>
  </si>
  <si>
    <t>Dirección General de Fortalecimiento a la Comunidad Educativa -DIGEFOCE</t>
  </si>
  <si>
    <t>Dirección General de Monitoreo y Verificación de la Calidad -DIGEMOCA-</t>
  </si>
  <si>
    <t>Dirección General de Coordinación de Direcciones - DIGECOR</t>
  </si>
  <si>
    <t>Dirección de Desarrollo Magisterial - DIDEMAG</t>
  </si>
  <si>
    <t>Consejo Nacional De Educación - CNE</t>
  </si>
  <si>
    <t>Junta Calificadora de Personal -JCP</t>
  </si>
  <si>
    <t>Dirección de Administración Financiera -DAFI</t>
  </si>
  <si>
    <t>Dirección Departamental de Educación de El Progreso</t>
  </si>
  <si>
    <t>Dirección Departamental de Sacatepéquez</t>
  </si>
  <si>
    <t>Dirección Departamental de Chimaltenango</t>
  </si>
  <si>
    <t>Dirección Departamental de Escuintla</t>
  </si>
  <si>
    <t>Dirección Departamental de Santa Rosa</t>
  </si>
  <si>
    <t>Dirección Departamental de Sololá</t>
  </si>
  <si>
    <t>Direccion Departamental de Totonicapán</t>
  </si>
  <si>
    <t>Dirección Departamental de Educación de Quetzaltenango</t>
  </si>
  <si>
    <t>Direccion Departamental de Suchitepequez</t>
  </si>
  <si>
    <t>Dirección Departamental de Retalhuleu</t>
  </si>
  <si>
    <t>Dirección Departamental de Educación San Marcos</t>
  </si>
  <si>
    <t>Dirección Departamental de Huehuetenango</t>
  </si>
  <si>
    <t>Dirección Departamental de Quiché</t>
  </si>
  <si>
    <t>Dirección Departamental de Baja Verapaz</t>
  </si>
  <si>
    <t>Dirección Departamental de Alta Verapaz</t>
  </si>
  <si>
    <t>Dirección Departamental de Petén</t>
  </si>
  <si>
    <t>Direccion Departamental de Izabal</t>
  </si>
  <si>
    <t>Dirección Departamental de Zacapa</t>
  </si>
  <si>
    <t>Dirección Departamental de Educación de Chiquimula</t>
  </si>
  <si>
    <t>Dirección Departamental de Educación de Jalapa</t>
  </si>
  <si>
    <t>Dirección Departamental de Educación de Jutiapa</t>
  </si>
  <si>
    <t>Dirección Departamental de Guatemala Norte</t>
  </si>
  <si>
    <t>Dirección Departamental de Guatemala Oriente</t>
  </si>
  <si>
    <t>Dirección Departamental de Guatemala Sur</t>
  </si>
  <si>
    <t>Dirección Departamental de Educación Guatemala Occidente</t>
  </si>
  <si>
    <t>SIN MOVIMIENTO</t>
  </si>
  <si>
    <t>2 Avenida 02-33  Zona 3, Cuilapa, Santa Rosa</t>
  </si>
  <si>
    <t>4 Calle 2-28 Zona 4, Barrio El Llanito, Cuilapa, Santa Rosa</t>
  </si>
  <si>
    <t>8a. Calle 8-16 zona 1, Barrio Latino. Supervisión Educativa del Municipio de Jutiapa, Departamento de Jutiapa</t>
  </si>
  <si>
    <t>Lado Sur de la Población del municipio de Conguaco, Coordinación Tecnica Administrativa del municipio de Conguaco, Departamento de Jutiapa</t>
  </si>
  <si>
    <t>Barrio la Alameda, del municipio de Moyuta, Supervisión Educativa del municipio de Moyuta, Departamento de Jutiapa</t>
  </si>
  <si>
    <t>11 Avenida 4-20 zona 1, municipio y departamento de Chiquimula</t>
  </si>
  <si>
    <t>5 calle 4-33 zona 1, Edificio Plaza Rabí, oficinas 301 y 402</t>
  </si>
  <si>
    <t>5 calle 4-33 zona 1</t>
  </si>
  <si>
    <t>Primera (1a) calle cinco guión setenta y ocho (5-78) zona tres (3) del municipio de Chimaltenango, departamento de Chimaltenango</t>
  </si>
  <si>
    <t>11 calle 5-20 zona 1, Escuintla</t>
  </si>
  <si>
    <t>2a. avenida 1-04, zona 1, Santa Cruz del Quiche, Quiche</t>
  </si>
  <si>
    <t>Zona 0, Colonia La Paz, Santa Cruz del Quiche, Quiche</t>
  </si>
  <si>
    <t>7a. Avenida 2-18 "E" zona 1, Coban Alta Verapaz</t>
  </si>
  <si>
    <t>Supervisión Educativa de Olopa, Sector de la Iglesia Católica del municipio de Olopa, departamento de Chiquimula</t>
  </si>
  <si>
    <t>Segunda avenida final, frente al Complejo Deportivo, Jalapa</t>
  </si>
  <si>
    <t>Barrio El Porvernir, Calzada Edin Roberto Nova, Monjas, Jalapa</t>
  </si>
  <si>
    <t>Complejo Educativo, atrás del Instituto Experimental, Barrio El Condor, del Municipio y Departamento de Jutiapa</t>
  </si>
  <si>
    <t>12 Avenida "A" 12-11 De La Zona 2, Del Municipio de Guatemala, Departamento de Guatemala.</t>
  </si>
  <si>
    <t>7a. Avenida, 1-31 Zona 2, del Municipio de Guatemala, Departamento de Guatemala.</t>
  </si>
  <si>
    <t>4ª Avenida “B” 0-69, colonia Cotió, zona 2 de Mixco, departamento de Guatemala.</t>
  </si>
  <si>
    <t>8va. Calle 14-11, sector B-7, residenciales Vista al Valle, Ciudad San Cristobal, Zona 8 Mixco, Guatemala</t>
  </si>
  <si>
    <t>Manzana “A”, sector III-A, Colonia El Edén, Municipio de San Juan Sacatepéquez, departamento de Guatemala.</t>
  </si>
  <si>
    <t>28 calle, 7-32, zona 8 del municipio de Guatemala, departamento de Guatemala</t>
  </si>
  <si>
    <t>10ª. Avenida 1-36, zona 19, colonia La Florida, del municipio y departamento de Guatemala.</t>
  </si>
  <si>
    <t>3ª calle 5-91, colonia Belén, zona 7 de Mixco, departamento de Guatemala.</t>
  </si>
  <si>
    <t>9ª Avenida 7-40, zona 19 colonia La Florida, municipio y departamento de Guatemala.</t>
  </si>
  <si>
    <t>27 Calle “A”, 0-74 zona 8, municipio y departamento de Guatemala.</t>
  </si>
  <si>
    <t>16 Calle 10-39, zona 7, Colonia San Ignacio, municipio de Mixco y departamento de Guatemala.</t>
  </si>
  <si>
    <t>25 calle “B”, 5-65, zona 10, Colonia Las Victorias, San José la Comunidad del Municipio de Mixco, Departamento de Guatemala.</t>
  </si>
  <si>
    <t>PERIODO DEL 01 DE ENERO AL 31 DE DICIEMBRE DE 2021</t>
  </si>
  <si>
    <t>6 calle 1-36 zona 10 edificio valsari, oficinas 801 y 802</t>
  </si>
  <si>
    <t>Colonia Vaso de Agua, Zona 1, Barberena, Santa Rosa</t>
  </si>
  <si>
    <t xml:space="preserve">8a. Calle, 2-11 zona 12, colonia Ciudad Real II, del municipio de Villa Nueva departamento de Guatemala </t>
  </si>
  <si>
    <t xml:space="preserve">Diagonal 19, Avenida petapa, 47-79 zona 12, del municipio de Guatemala, Departamento de Guatemala </t>
  </si>
  <si>
    <t>0 Calle lote 164 Zona 12 Colonia Morse. Guatemala, Guatemaal</t>
  </si>
  <si>
    <t>Q. 5,000.00</t>
  </si>
  <si>
    <t>Q. 60,000.00</t>
  </si>
  <si>
    <t>Q. 79,335.00</t>
  </si>
  <si>
    <t>Q. 952,020.00</t>
  </si>
  <si>
    <t>Q. 10,500.00</t>
  </si>
  <si>
    <t>Q. 126,000.00</t>
  </si>
  <si>
    <t>6ta. Calle 0-36 zona 10</t>
  </si>
  <si>
    <t>Oficinas Administrativas de la Subdirección de Educación Básica, oficinas 304 y 402 Edificio Valsari. 6 calle1-36 zona 10</t>
  </si>
  <si>
    <t>6 calle 1-36 Apto. 701 zona 10 Edificio Valsari Guatemala</t>
  </si>
  <si>
    <t>6 calle 5-40 interior zona 9</t>
  </si>
  <si>
    <t>5 Calle zona 2, en el área conocida como Santa Elena, del Municipio de Flores. Departamento de Petén</t>
  </si>
  <si>
    <t>6a avenida 0-20 zona 13 (Dideduc Guatemala Oriente)</t>
  </si>
  <si>
    <t>33 avenida 27-10 zona 5 Colonia Santa Ana (EOP Alicia Aguilar Castro)</t>
  </si>
  <si>
    <t>16 avenida 29-36 zona 5 colonia 25 de junio  (Horacio Mann)</t>
  </si>
  <si>
    <t>26 avenida 21-52 zona 5 ( EOP Anita Figueroa)</t>
  </si>
  <si>
    <t>Supervisión Educativa, Barrio El Reducto, Morazán, El Progreso</t>
  </si>
  <si>
    <t>Supervisión Educativa, Barrio San Sebastían, San Agustín Acasaguastlán, El Progreso</t>
  </si>
  <si>
    <t>Supervisión Educativa, Barrio Buenos Aires, El Jícaro,  El Progreso</t>
  </si>
  <si>
    <t>Supervisión Educativa, Barrio Pueblo Arriba, Sansare, El Progreso</t>
  </si>
  <si>
    <t>Supervisión Educativa, 4ta. Calle 2-22  Zona 2,Sanarate, El Progreso</t>
  </si>
  <si>
    <t>Supervisión Educativa, San Antonio La Paz, El Progreso</t>
  </si>
  <si>
    <t>Colonia El Manchen Casa No. 2 A del municipio de Antigua Guatemala, departamento de Sacatepéquez</t>
  </si>
  <si>
    <t>Lotificación La Cañada Sector B Lote 10 zona 6 del municipio de Ciudad Vieja, departamento de Sacatepéquez</t>
  </si>
  <si>
    <t>Instituto Nacional de Educación Básica con Orientación Agropecuaria; Municipio de Cantel,  Departamento de Quetzaltenango</t>
  </si>
  <si>
    <t>Edificio I de la Direccion Departamental de Eduacion de Quetzaltenango; Municipio de Quetzaltenango, Departamento de Quetzaltenango.</t>
  </si>
  <si>
    <t>Supervision Educativa; Municipio de Concepcion Chiquirichapa Departamento de Quetzaltenango</t>
  </si>
  <si>
    <t>Supervision Educativa de Establecimientos Privados; Municipio de Quetzaltenango, Departamento de Quetzaltenango.</t>
  </si>
  <si>
    <t>Edificio II de la Direccion Departamental de Eduacion de Quetzaltenango; Municipio de Quetzaltenango, Departamento de Quetzaltenango.SIN MOVIMIENTO</t>
  </si>
  <si>
    <t xml:space="preserve">13 Avenida, 13-96, Residenciales Atlántida, Zona 18, del Municipio de Guatemala, Departamento de Guatemala. </t>
  </si>
  <si>
    <t>6a. Avenida, 1-71 de la zona 2, del Municipio de Guatemala, Departamento de Guatemala.</t>
  </si>
  <si>
    <t>2a. calle 5-80 Zona 2, del Municipio de Guatemala, Departamento de Guatemala.</t>
  </si>
  <si>
    <t>19 calle, 12-71 Zona 1, Del Municipio de Guatemala, Departamento de Guatemala.</t>
  </si>
  <si>
    <t xml:space="preserve">1a. Avenida 9-67 De La Zona 1, del Municipio de Guatemala,  Departamento de Guatemala. </t>
  </si>
  <si>
    <t>Avenida Elena 15-42 Zona 3, del Municipio De Guatemala, Departamento de Guatemala.</t>
  </si>
  <si>
    <t>12 calle "A" 14-56 Zona 1, del Municipio de Guatemala, Departamento de Guatemala.</t>
  </si>
  <si>
    <t>11 calle "C" 2-97 Colonia Santa Elena II, Zona 18 Del Municipio de Guatemala, Departamento de Guatemala.</t>
  </si>
  <si>
    <t>18 calle, 2-46 zona 3, del Municipio de Guatemala, Departamento de Guatemala.</t>
  </si>
  <si>
    <t>8a. Avenida 14-34 zona 1 del Municipio de Guatemala, Departamento de Guatemala.</t>
  </si>
  <si>
    <t>16 calle "A", 30-35 Zona 18, Colonia Los Pinos, Del Municipio De Guatemala,  Departamento De Guatemala.</t>
  </si>
  <si>
    <t xml:space="preserve">13 calle "A" 3-45 Zona 3 y 13 Calle "B" 3-46 Zona 3, del Municipio de  Guatemala, Departamento de Guatemala. </t>
  </si>
  <si>
    <t xml:space="preserve">14 Avenida, 3-37 Zona 1, del Municipio de Guatemala, Departamento de Guatemala. </t>
  </si>
  <si>
    <t>Avenida Juana de Arco, Manzana 29, Lote 10, Colonia Juana de Arco Zona 18, del Municipio de Guatemala,  Departamento de Guatemala</t>
  </si>
  <si>
    <t>3a. calle, 0-72 Zona 1, del Municipio de Guatemala, Departamento de Guatemala.</t>
  </si>
  <si>
    <t>2a. calle "A", 19-33 zona 6, del Municipio de Guatemala,  Departamento de Guatemala.</t>
  </si>
  <si>
    <t>60 Avenida 16-55 zona 18, Aldea El Chato,  del Municipio de Guatemala, Departamento de Guatemala.</t>
  </si>
  <si>
    <t>26 Avenida, 9-59 Colonia Paraíso II, Zona 18, del Municipio de Guatemala, Departamento de Guatemala</t>
  </si>
  <si>
    <t>10 calle 10-33 Zona 3, Barrio El Gallito, Municipio de Guatemala, Departamento de Guatemala.</t>
  </si>
  <si>
    <t>10 calle 25-76 Colonia Paraíso II, Zona 18 del Municipio de Guatemala.</t>
  </si>
  <si>
    <t>5a. Calle 4-33 Zona 1, Guatemala, Guatemala</t>
  </si>
  <si>
    <t>Locales 37 y 37A, Centro Comercial Plaza Palmeras, zona 2, Escuintla</t>
  </si>
  <si>
    <t>2a. Calle 2-08 zona 4, Barrio El Centro, municipio de Estanzuela. Depto. De Zacapa</t>
  </si>
  <si>
    <t>Barrio El Centro, municipio de Huité. Depto. de Zacapa</t>
  </si>
  <si>
    <t>Barrio Las Flores, municipio de Gualán, Depto. de Zacapa</t>
  </si>
  <si>
    <t xml:space="preserve">“Nota. Cada Unidad Ejecutora es la única responsable del contenido íntegro de la información enviada y publicada, siendo la función específica y limitativa de la Dirección de Adquisiciones y Contrataciones        - DIDECO-  la consolidación y publicación de la misma, sin realizarle modificación alguna.”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</si>
</sst>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Q&quot;* #,##0.00_-;\-&quot;Q&quot;* #,##0.00_-;_-&quot;Q&quot;* &quot;-&quot;??_-;_-@_-"/>
    <numFmt numFmtId="164" formatCode="_(&quot;Q&quot;* #,##0.00_);_(&quot;Q&quot;* \(#,##0.00\);_(&quot;Q&quot;* &quot;-&quot;??_);_(@_)"/>
    <numFmt numFmtId="165" formatCode="_(* #,##0.00_);_(* \(#,##0.00\);_(* &quot;-&quot;??_);_(@_)"/>
    <numFmt numFmtId="166" formatCode="&quot;Q&quot;#,##0.00"/>
  </numFmts>
  <fonts count="25" x14ac:knownFonts="1">
    <font>
      <sz val="11"/>
      <color theme="1"/>
      <name val="Calibri"/>
      <family val="2"/>
      <scheme val="minor"/>
    </font>
    <font>
      <b/>
      <u/>
      <sz val="1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6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44">
    <xf numFmtId="0" fontId="0" fillId="0" borderId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7" fillId="21" borderId="0" applyNumberFormat="0" applyBorder="0" applyAlignment="0" applyProtection="0"/>
    <xf numFmtId="0" fontId="8" fillId="22" borderId="6" applyNumberFormat="0" applyAlignment="0" applyProtection="0"/>
    <xf numFmtId="0" fontId="9" fillId="23" borderId="7" applyNumberFormat="0" applyAlignment="0" applyProtection="0"/>
    <xf numFmtId="0" fontId="10" fillId="0" borderId="8" applyNumberFormat="0" applyFill="0" applyAlignment="0" applyProtection="0"/>
    <xf numFmtId="0" fontId="11" fillId="0" borderId="0" applyNumberFormat="0" applyFill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12" fillId="30" borderId="6" applyNumberFormat="0" applyAlignment="0" applyProtection="0"/>
    <xf numFmtId="0" fontId="13" fillId="31" borderId="0" applyNumberFormat="0" applyBorder="0" applyAlignment="0" applyProtection="0"/>
    <xf numFmtId="165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14" fillId="32" borderId="0" applyNumberFormat="0" applyBorder="0" applyAlignment="0" applyProtection="0"/>
    <xf numFmtId="0" fontId="5" fillId="33" borderId="9" applyNumberFormat="0" applyFont="0" applyAlignment="0" applyProtection="0"/>
    <xf numFmtId="0" fontId="15" fillId="22" borderId="10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11" applyNumberFormat="0" applyFill="0" applyAlignment="0" applyProtection="0"/>
    <xf numFmtId="0" fontId="20" fillId="0" borderId="12" applyNumberFormat="0" applyFill="0" applyAlignment="0" applyProtection="0"/>
    <xf numFmtId="0" fontId="11" fillId="0" borderId="13" applyNumberFormat="0" applyFill="0" applyAlignment="0" applyProtection="0"/>
    <xf numFmtId="0" fontId="21" fillId="0" borderId="14" applyNumberFormat="0" applyFill="0" applyAlignment="0" applyProtection="0"/>
  </cellStyleXfs>
  <cellXfs count="69">
    <xf numFmtId="0" fontId="0" fillId="0" borderId="0" xfId="0"/>
    <xf numFmtId="0" fontId="1" fillId="2" borderId="1" xfId="0" applyFont="1" applyFill="1" applyBorder="1" applyAlignment="1">
      <alignment wrapText="1"/>
    </xf>
    <xf numFmtId="0" fontId="2" fillId="34" borderId="2" xfId="0" applyFont="1" applyFill="1" applyBorder="1" applyAlignment="1">
      <alignment horizontal="center" vertical="center" wrapText="1"/>
    </xf>
    <xf numFmtId="0" fontId="2" fillId="34" borderId="2" xfId="0" applyFont="1" applyFill="1" applyBorder="1" applyAlignment="1">
      <alignment horizontal="left" vertical="center" wrapText="1"/>
    </xf>
    <xf numFmtId="165" fontId="2" fillId="34" borderId="2" xfId="32" applyFont="1" applyFill="1" applyBorder="1" applyAlignment="1">
      <alignment horizontal="right" vertical="center" wrapText="1"/>
    </xf>
    <xf numFmtId="0" fontId="3" fillId="2" borderId="0" xfId="0" applyFont="1" applyFill="1" applyAlignment="1">
      <alignment horizontal="left" wrapText="1"/>
    </xf>
    <xf numFmtId="0" fontId="2" fillId="35" borderId="2" xfId="0" applyFont="1" applyFill="1" applyBorder="1" applyAlignment="1">
      <alignment horizontal="center" vertical="center" wrapText="1"/>
    </xf>
    <xf numFmtId="0" fontId="2" fillId="35" borderId="2" xfId="0" applyFont="1" applyFill="1" applyBorder="1" applyAlignment="1">
      <alignment horizontal="left" vertical="center" wrapText="1"/>
    </xf>
    <xf numFmtId="165" fontId="2" fillId="35" borderId="2" xfId="32" applyFont="1" applyFill="1" applyBorder="1" applyAlignment="1">
      <alignment horizontal="right" vertical="center" wrapText="1"/>
    </xf>
    <xf numFmtId="0" fontId="22" fillId="34" borderId="3" xfId="0" applyFont="1" applyFill="1" applyBorder="1" applyAlignment="1">
      <alignment horizontal="center" vertical="center" wrapText="1"/>
    </xf>
    <xf numFmtId="0" fontId="21" fillId="0" borderId="0" xfId="0" applyFont="1"/>
    <xf numFmtId="0" fontId="0" fillId="0" borderId="4" xfId="0" applyBorder="1"/>
    <xf numFmtId="0" fontId="0" fillId="0" borderId="5" xfId="0" applyBorder="1"/>
    <xf numFmtId="0" fontId="0" fillId="0" borderId="2" xfId="0" applyBorder="1"/>
    <xf numFmtId="165" fontId="2" fillId="35" borderId="2" xfId="32" applyFont="1" applyFill="1" applyBorder="1" applyAlignment="1">
      <alignment horizontal="center" vertical="center" wrapText="1"/>
    </xf>
    <xf numFmtId="165" fontId="2" fillId="34" borderId="2" xfId="32" applyFont="1" applyFill="1" applyBorder="1" applyAlignment="1">
      <alignment horizontal="center" vertical="center" wrapText="1"/>
    </xf>
    <xf numFmtId="0" fontId="2" fillId="36" borderId="2" xfId="0" applyFont="1" applyFill="1" applyBorder="1" applyAlignment="1">
      <alignment horizontal="left" vertical="center" wrapText="1"/>
    </xf>
    <xf numFmtId="165" fontId="2" fillId="36" borderId="2" xfId="32" applyFont="1" applyFill="1" applyBorder="1" applyAlignment="1">
      <alignment horizontal="center" vertical="center" wrapText="1"/>
    </xf>
    <xf numFmtId="165" fontId="2" fillId="36" borderId="2" xfId="32" applyFont="1" applyFill="1" applyBorder="1" applyAlignment="1">
      <alignment horizontal="right" vertical="center" wrapText="1"/>
    </xf>
    <xf numFmtId="0" fontId="0" fillId="0" borderId="0" xfId="0" applyFill="1"/>
    <xf numFmtId="0" fontId="0" fillId="0" borderId="0" xfId="0" applyAlignment="1"/>
    <xf numFmtId="0" fontId="2" fillId="34" borderId="2" xfId="0" applyFont="1" applyFill="1" applyBorder="1" applyAlignment="1">
      <alignment vertical="center" wrapText="1"/>
    </xf>
    <xf numFmtId="166" fontId="2" fillId="34" borderId="2" xfId="33" applyNumberFormat="1" applyFont="1" applyFill="1" applyBorder="1" applyAlignment="1">
      <alignment horizontal="center" vertical="center" wrapText="1"/>
    </xf>
    <xf numFmtId="0" fontId="2" fillId="34" borderId="16" xfId="0" applyFont="1" applyFill="1" applyBorder="1" applyAlignment="1">
      <alignment horizontal="center" vertical="center" wrapText="1"/>
    </xf>
    <xf numFmtId="166" fontId="2" fillId="34" borderId="17" xfId="33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4" fillId="2" borderId="0" xfId="0" applyFont="1" applyFill="1" applyAlignment="1">
      <alignment wrapText="1"/>
    </xf>
    <xf numFmtId="3" fontId="2" fillId="34" borderId="21" xfId="0" applyNumberFormat="1" applyFont="1" applyFill="1" applyBorder="1" applyAlignment="1">
      <alignment horizontal="center" vertical="center" wrapText="1"/>
    </xf>
    <xf numFmtId="0" fontId="2" fillId="34" borderId="15" xfId="0" applyFont="1" applyFill="1" applyBorder="1" applyAlignment="1">
      <alignment vertical="center" wrapText="1"/>
    </xf>
    <xf numFmtId="0" fontId="2" fillId="34" borderId="25" xfId="0" applyFont="1" applyFill="1" applyBorder="1" applyAlignment="1">
      <alignment horizontal="center" vertical="center"/>
    </xf>
    <xf numFmtId="0" fontId="2" fillId="34" borderId="23" xfId="0" applyFont="1" applyFill="1" applyBorder="1" applyAlignment="1">
      <alignment vertical="center" wrapText="1"/>
    </xf>
    <xf numFmtId="0" fontId="2" fillId="34" borderId="23" xfId="0" applyFont="1" applyFill="1" applyBorder="1" applyAlignment="1">
      <alignment horizontal="center" vertical="center" wrapText="1"/>
    </xf>
    <xf numFmtId="0" fontId="2" fillId="34" borderId="25" xfId="0" applyFont="1" applyFill="1" applyBorder="1" applyAlignment="1">
      <alignment horizontal="center" vertical="center" wrapText="1"/>
    </xf>
    <xf numFmtId="0" fontId="24" fillId="34" borderId="2" xfId="0" applyFont="1" applyFill="1" applyBorder="1" applyAlignment="1">
      <alignment horizontal="center" vertical="center" wrapText="1"/>
    </xf>
    <xf numFmtId="166" fontId="2" fillId="34" borderId="5" xfId="33" applyNumberFormat="1" applyFont="1" applyFill="1" applyBorder="1" applyAlignment="1">
      <alignment horizontal="center" vertical="center" wrapText="1"/>
    </xf>
    <xf numFmtId="166" fontId="24" fillId="34" borderId="17" xfId="33" applyNumberFormat="1" applyFont="1" applyFill="1" applyBorder="1" applyAlignment="1">
      <alignment horizontal="center" vertical="center"/>
    </xf>
    <xf numFmtId="0" fontId="2" fillId="34" borderId="21" xfId="0" applyFont="1" applyFill="1" applyBorder="1" applyAlignment="1">
      <alignment horizontal="center" vertical="center" wrapText="1"/>
    </xf>
    <xf numFmtId="0" fontId="2" fillId="34" borderId="2" xfId="0" applyFont="1" applyFill="1" applyBorder="1" applyAlignment="1">
      <alignment horizontal="center" vertical="distributed"/>
    </xf>
    <xf numFmtId="0" fontId="2" fillId="34" borderId="15" xfId="0" applyFont="1" applyFill="1" applyBorder="1" applyAlignment="1">
      <alignment horizontal="center" vertical="center" wrapText="1"/>
    </xf>
    <xf numFmtId="0" fontId="2" fillId="34" borderId="23" xfId="0" applyFont="1" applyFill="1" applyBorder="1" applyAlignment="1">
      <alignment vertical="center"/>
    </xf>
    <xf numFmtId="166" fontId="2" fillId="34" borderId="23" xfId="33" applyNumberFormat="1" applyFont="1" applyFill="1" applyBorder="1" applyAlignment="1">
      <alignment horizontal="center" vertical="center" wrapText="1"/>
    </xf>
    <xf numFmtId="166" fontId="2" fillId="34" borderId="27" xfId="33" applyNumberFormat="1" applyFont="1" applyFill="1" applyBorder="1" applyAlignment="1">
      <alignment horizontal="center" vertical="center" wrapText="1"/>
    </xf>
    <xf numFmtId="44" fontId="2" fillId="34" borderId="2" xfId="0" applyNumberFormat="1" applyFont="1" applyFill="1" applyBorder="1" applyAlignment="1">
      <alignment horizontal="center" vertical="center" wrapText="1"/>
    </xf>
    <xf numFmtId="44" fontId="2" fillId="34" borderId="23" xfId="33" applyNumberFormat="1" applyFont="1" applyFill="1" applyBorder="1" applyAlignment="1">
      <alignment horizontal="center" vertical="center" wrapText="1"/>
    </xf>
    <xf numFmtId="164" fontId="2" fillId="34" borderId="23" xfId="33" applyFont="1" applyFill="1" applyBorder="1" applyAlignment="1">
      <alignment horizontal="center" vertical="center" wrapText="1"/>
    </xf>
    <xf numFmtId="166" fontId="2" fillId="34" borderId="15" xfId="33" applyNumberFormat="1" applyFont="1" applyFill="1" applyBorder="1" applyAlignment="1">
      <alignment horizontal="center" vertical="center" wrapText="1"/>
    </xf>
    <xf numFmtId="166" fontId="2" fillId="34" borderId="22" xfId="33" applyNumberFormat="1" applyFont="1" applyFill="1" applyBorder="1" applyAlignment="1">
      <alignment horizontal="center" vertical="center" wrapText="1"/>
    </xf>
    <xf numFmtId="0" fontId="0" fillId="34" borderId="18" xfId="0" applyFill="1" applyBorder="1"/>
    <xf numFmtId="0" fontId="23" fillId="34" borderId="19" xfId="0" applyFont="1" applyFill="1" applyBorder="1" applyAlignment="1">
      <alignment horizontal="center"/>
    </xf>
    <xf numFmtId="0" fontId="0" fillId="34" borderId="19" xfId="0" applyFill="1" applyBorder="1" applyAlignment="1">
      <alignment horizontal="center"/>
    </xf>
    <xf numFmtId="166" fontId="24" fillId="34" borderId="20" xfId="33" applyNumberFormat="1" applyFont="1" applyFill="1" applyBorder="1" applyAlignment="1">
      <alignment horizontal="center"/>
    </xf>
    <xf numFmtId="0" fontId="4" fillId="2" borderId="0" xfId="0" applyFont="1" applyFill="1" applyAlignment="1">
      <alignment horizontal="left" wrapText="1"/>
    </xf>
    <xf numFmtId="0" fontId="23" fillId="0" borderId="4" xfId="0" applyFont="1" applyBorder="1" applyAlignment="1">
      <alignment horizontal="center"/>
    </xf>
    <xf numFmtId="0" fontId="23" fillId="0" borderId="5" xfId="0" applyFont="1" applyBorder="1" applyAlignment="1">
      <alignment horizontal="center"/>
    </xf>
    <xf numFmtId="0" fontId="3" fillId="2" borderId="0" xfId="0" applyFont="1" applyFill="1" applyAlignment="1">
      <alignment horizontal="left" wrapText="1"/>
    </xf>
    <xf numFmtId="0" fontId="3" fillId="2" borderId="0" xfId="0" applyFont="1" applyFill="1" applyAlignment="1">
      <alignment horizontal="center" wrapText="1"/>
    </xf>
    <xf numFmtId="0" fontId="1" fillId="2" borderId="0" xfId="0" applyFont="1" applyFill="1" applyBorder="1" applyAlignment="1">
      <alignment horizontal="center" wrapText="1"/>
    </xf>
    <xf numFmtId="0" fontId="23" fillId="0" borderId="0" xfId="0" applyFont="1" applyBorder="1" applyAlignment="1">
      <alignment horizontal="center" vertical="center"/>
    </xf>
    <xf numFmtId="0" fontId="21" fillId="0" borderId="0" xfId="0" applyFont="1" applyAlignment="1">
      <alignment horizontal="left" wrapText="1"/>
    </xf>
    <xf numFmtId="0" fontId="2" fillId="34" borderId="23" xfId="0" applyFont="1" applyFill="1" applyBorder="1" applyAlignment="1">
      <alignment horizontal="left" vertical="center" wrapText="1"/>
    </xf>
    <xf numFmtId="0" fontId="2" fillId="34" borderId="24" xfId="0" applyFont="1" applyFill="1" applyBorder="1" applyAlignment="1">
      <alignment horizontal="left" vertical="center" wrapText="1"/>
    </xf>
    <xf numFmtId="0" fontId="2" fillId="34" borderId="15" xfId="0" applyFont="1" applyFill="1" applyBorder="1" applyAlignment="1">
      <alignment horizontal="left" vertical="center" wrapText="1"/>
    </xf>
    <xf numFmtId="0" fontId="2" fillId="34" borderId="25" xfId="0" applyFont="1" applyFill="1" applyBorder="1" applyAlignment="1">
      <alignment horizontal="center" vertical="center" wrapText="1"/>
    </xf>
    <xf numFmtId="0" fontId="2" fillId="34" borderId="26" xfId="0" applyFont="1" applyFill="1" applyBorder="1" applyAlignment="1">
      <alignment horizontal="center" vertical="center" wrapText="1"/>
    </xf>
    <xf numFmtId="0" fontId="2" fillId="34" borderId="21" xfId="0" applyFont="1" applyFill="1" applyBorder="1" applyAlignment="1">
      <alignment horizontal="center" vertical="center" wrapText="1"/>
    </xf>
    <xf numFmtId="0" fontId="2" fillId="34" borderId="23" xfId="0" applyFont="1" applyFill="1" applyBorder="1" applyAlignment="1">
      <alignment horizontal="center" vertical="center" wrapText="1"/>
    </xf>
    <xf numFmtId="0" fontId="2" fillId="34" borderId="15" xfId="0" applyFont="1" applyFill="1" applyBorder="1" applyAlignment="1">
      <alignment horizontal="center" vertical="center" wrapText="1"/>
    </xf>
    <xf numFmtId="0" fontId="2" fillId="34" borderId="24" xfId="0" applyFont="1" applyFill="1" applyBorder="1" applyAlignment="1">
      <alignment horizontal="center" vertical="center" wrapText="1"/>
    </xf>
  </cellXfs>
  <cellStyles count="44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a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1" xfId="40" builtinId="16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Incorrecto" xfId="31" builtinId="27" customBuiltin="1"/>
    <cellStyle name="Millares" xfId="32" builtinId="3"/>
    <cellStyle name="Moneda" xfId="33" builtinId="4"/>
    <cellStyle name="Neutral" xfId="34" builtinId="28" customBuiltin="1"/>
    <cellStyle name="Normal" xfId="0" builtinId="0"/>
    <cellStyle name="Notas" xfId="35" builtinId="10" customBuiltin="1"/>
    <cellStyle name="Salida" xfId="36" builtinId="21" customBuiltin="1"/>
    <cellStyle name="Texto de advertencia" xfId="37" builtinId="11" customBuiltin="1"/>
    <cellStyle name="Texto explicativo" xfId="38" builtinId="53" customBuiltin="1"/>
    <cellStyle name="Título" xfId="39" builtinId="15" customBuiltin="1"/>
    <cellStyle name="Título 2" xfId="41" builtinId="17" customBuiltin="1"/>
    <cellStyle name="Título 3" xfId="42" builtinId="18" customBuiltin="1"/>
    <cellStyle name="Total" xfId="43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152400</xdr:colOff>
      <xdr:row>12</xdr:row>
      <xdr:rowOff>447675</xdr:rowOff>
    </xdr:from>
    <xdr:to>
      <xdr:col>4</xdr:col>
      <xdr:colOff>619125</xdr:colOff>
      <xdr:row>13</xdr:row>
      <xdr:rowOff>57150</xdr:rowOff>
    </xdr:to>
    <xdr:sp macro="" textlink="">
      <xdr:nvSpPr>
        <xdr:cNvPr id="1122" name="1 Rectángulo"/>
        <xdr:cNvSpPr>
          <a:spLocks noChangeArrowheads="1"/>
        </xdr:cNvSpPr>
      </xdr:nvSpPr>
      <xdr:spPr bwMode="auto">
        <a:xfrm>
          <a:off x="3714750" y="3171825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152400</xdr:colOff>
      <xdr:row>10</xdr:row>
      <xdr:rowOff>0</xdr:rowOff>
    </xdr:from>
    <xdr:to>
      <xdr:col>4</xdr:col>
      <xdr:colOff>619125</xdr:colOff>
      <xdr:row>10</xdr:row>
      <xdr:rowOff>57150</xdr:rowOff>
    </xdr:to>
    <xdr:sp macro="" textlink="">
      <xdr:nvSpPr>
        <xdr:cNvPr id="3315" name="1 Rectángulo"/>
        <xdr:cNvSpPr>
          <a:spLocks noChangeArrowheads="1"/>
        </xdr:cNvSpPr>
      </xdr:nvSpPr>
      <xdr:spPr bwMode="auto">
        <a:xfrm>
          <a:off x="3714750" y="3086100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33</xdr:row>
      <xdr:rowOff>447675</xdr:rowOff>
    </xdr:from>
    <xdr:to>
      <xdr:col>4</xdr:col>
      <xdr:colOff>619125</xdr:colOff>
      <xdr:row>34</xdr:row>
      <xdr:rowOff>63500</xdr:rowOff>
    </xdr:to>
    <xdr:sp macro="" textlink="">
      <xdr:nvSpPr>
        <xdr:cNvPr id="3316" name="1 Rectángulo"/>
        <xdr:cNvSpPr>
          <a:spLocks noChangeArrowheads="1"/>
        </xdr:cNvSpPr>
      </xdr:nvSpPr>
      <xdr:spPr bwMode="auto">
        <a:xfrm>
          <a:off x="3714750" y="12811125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12</xdr:row>
      <xdr:rowOff>0</xdr:rowOff>
    </xdr:from>
    <xdr:to>
      <xdr:col>4</xdr:col>
      <xdr:colOff>619125</xdr:colOff>
      <xdr:row>12</xdr:row>
      <xdr:rowOff>57150</xdr:rowOff>
    </xdr:to>
    <xdr:sp macro="" textlink="">
      <xdr:nvSpPr>
        <xdr:cNvPr id="3317" name="3 Rectángulo"/>
        <xdr:cNvSpPr>
          <a:spLocks noChangeArrowheads="1"/>
        </xdr:cNvSpPr>
      </xdr:nvSpPr>
      <xdr:spPr bwMode="auto">
        <a:xfrm>
          <a:off x="3714750" y="3686175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17</xdr:row>
      <xdr:rowOff>0</xdr:rowOff>
    </xdr:from>
    <xdr:to>
      <xdr:col>4</xdr:col>
      <xdr:colOff>619125</xdr:colOff>
      <xdr:row>17</xdr:row>
      <xdr:rowOff>57150</xdr:rowOff>
    </xdr:to>
    <xdr:sp macro="" textlink="">
      <xdr:nvSpPr>
        <xdr:cNvPr id="3318" name="4 Rectángulo"/>
        <xdr:cNvSpPr>
          <a:spLocks noChangeArrowheads="1"/>
        </xdr:cNvSpPr>
      </xdr:nvSpPr>
      <xdr:spPr bwMode="auto">
        <a:xfrm>
          <a:off x="3714750" y="5314950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19</xdr:row>
      <xdr:rowOff>0</xdr:rowOff>
    </xdr:from>
    <xdr:to>
      <xdr:col>4</xdr:col>
      <xdr:colOff>619125</xdr:colOff>
      <xdr:row>19</xdr:row>
      <xdr:rowOff>57150</xdr:rowOff>
    </xdr:to>
    <xdr:sp macro="" textlink="">
      <xdr:nvSpPr>
        <xdr:cNvPr id="3319" name="5 Rectángulo"/>
        <xdr:cNvSpPr>
          <a:spLocks noChangeArrowheads="1"/>
        </xdr:cNvSpPr>
      </xdr:nvSpPr>
      <xdr:spPr bwMode="auto">
        <a:xfrm>
          <a:off x="3714750" y="5810250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21</xdr:row>
      <xdr:rowOff>0</xdr:rowOff>
    </xdr:from>
    <xdr:to>
      <xdr:col>4</xdr:col>
      <xdr:colOff>619125</xdr:colOff>
      <xdr:row>21</xdr:row>
      <xdr:rowOff>57150</xdr:rowOff>
    </xdr:to>
    <xdr:sp macro="" textlink="">
      <xdr:nvSpPr>
        <xdr:cNvPr id="3320" name="6 Rectángulo"/>
        <xdr:cNvSpPr>
          <a:spLocks noChangeArrowheads="1"/>
        </xdr:cNvSpPr>
      </xdr:nvSpPr>
      <xdr:spPr bwMode="auto">
        <a:xfrm>
          <a:off x="3714750" y="6734175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23</xdr:row>
      <xdr:rowOff>0</xdr:rowOff>
    </xdr:from>
    <xdr:to>
      <xdr:col>4</xdr:col>
      <xdr:colOff>619125</xdr:colOff>
      <xdr:row>23</xdr:row>
      <xdr:rowOff>57150</xdr:rowOff>
    </xdr:to>
    <xdr:sp macro="" textlink="">
      <xdr:nvSpPr>
        <xdr:cNvPr id="3321" name="7 Rectángulo"/>
        <xdr:cNvSpPr>
          <a:spLocks noChangeArrowheads="1"/>
        </xdr:cNvSpPr>
      </xdr:nvSpPr>
      <xdr:spPr bwMode="auto">
        <a:xfrm>
          <a:off x="3714750" y="7610475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25</xdr:row>
      <xdr:rowOff>0</xdr:rowOff>
    </xdr:from>
    <xdr:to>
      <xdr:col>4</xdr:col>
      <xdr:colOff>619125</xdr:colOff>
      <xdr:row>25</xdr:row>
      <xdr:rowOff>57150</xdr:rowOff>
    </xdr:to>
    <xdr:sp macro="" textlink="">
      <xdr:nvSpPr>
        <xdr:cNvPr id="3322" name="8 Rectángulo"/>
        <xdr:cNvSpPr>
          <a:spLocks noChangeArrowheads="1"/>
        </xdr:cNvSpPr>
      </xdr:nvSpPr>
      <xdr:spPr bwMode="auto">
        <a:xfrm>
          <a:off x="3714750" y="8696325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27</xdr:row>
      <xdr:rowOff>0</xdr:rowOff>
    </xdr:from>
    <xdr:to>
      <xdr:col>4</xdr:col>
      <xdr:colOff>619125</xdr:colOff>
      <xdr:row>27</xdr:row>
      <xdr:rowOff>57150</xdr:rowOff>
    </xdr:to>
    <xdr:sp macro="" textlink="">
      <xdr:nvSpPr>
        <xdr:cNvPr id="3323" name="9 Rectángulo"/>
        <xdr:cNvSpPr>
          <a:spLocks noChangeArrowheads="1"/>
        </xdr:cNvSpPr>
      </xdr:nvSpPr>
      <xdr:spPr bwMode="auto">
        <a:xfrm>
          <a:off x="3714750" y="9601200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29</xdr:row>
      <xdr:rowOff>0</xdr:rowOff>
    </xdr:from>
    <xdr:to>
      <xdr:col>4</xdr:col>
      <xdr:colOff>619125</xdr:colOff>
      <xdr:row>29</xdr:row>
      <xdr:rowOff>57150</xdr:rowOff>
    </xdr:to>
    <xdr:sp macro="" textlink="">
      <xdr:nvSpPr>
        <xdr:cNvPr id="3324" name="10 Rectángulo"/>
        <xdr:cNvSpPr>
          <a:spLocks noChangeArrowheads="1"/>
        </xdr:cNvSpPr>
      </xdr:nvSpPr>
      <xdr:spPr bwMode="auto">
        <a:xfrm>
          <a:off x="3714750" y="10915650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31</xdr:row>
      <xdr:rowOff>0</xdr:rowOff>
    </xdr:from>
    <xdr:to>
      <xdr:col>4</xdr:col>
      <xdr:colOff>619125</xdr:colOff>
      <xdr:row>31</xdr:row>
      <xdr:rowOff>57150</xdr:rowOff>
    </xdr:to>
    <xdr:sp macro="" textlink="">
      <xdr:nvSpPr>
        <xdr:cNvPr id="3325" name="11 Rectángulo"/>
        <xdr:cNvSpPr>
          <a:spLocks noChangeArrowheads="1"/>
        </xdr:cNvSpPr>
      </xdr:nvSpPr>
      <xdr:spPr bwMode="auto">
        <a:xfrm>
          <a:off x="3714750" y="11839575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33</xdr:row>
      <xdr:rowOff>0</xdr:rowOff>
    </xdr:from>
    <xdr:to>
      <xdr:col>4</xdr:col>
      <xdr:colOff>619125</xdr:colOff>
      <xdr:row>33</xdr:row>
      <xdr:rowOff>57150</xdr:rowOff>
    </xdr:to>
    <xdr:sp macro="" textlink="">
      <xdr:nvSpPr>
        <xdr:cNvPr id="3326" name="12 Rectángulo"/>
        <xdr:cNvSpPr>
          <a:spLocks noChangeArrowheads="1"/>
        </xdr:cNvSpPr>
      </xdr:nvSpPr>
      <xdr:spPr bwMode="auto">
        <a:xfrm>
          <a:off x="3714750" y="12563475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34</xdr:row>
      <xdr:rowOff>381000</xdr:rowOff>
    </xdr:from>
    <xdr:to>
      <xdr:col>4</xdr:col>
      <xdr:colOff>619125</xdr:colOff>
      <xdr:row>35</xdr:row>
      <xdr:rowOff>41274</xdr:rowOff>
    </xdr:to>
    <xdr:sp macro="" textlink="">
      <xdr:nvSpPr>
        <xdr:cNvPr id="3327" name="13 Rectángulo"/>
        <xdr:cNvSpPr>
          <a:spLocks noChangeArrowheads="1"/>
        </xdr:cNvSpPr>
      </xdr:nvSpPr>
      <xdr:spPr bwMode="auto">
        <a:xfrm>
          <a:off x="3724275" y="12763500"/>
          <a:ext cx="65468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42</xdr:row>
      <xdr:rowOff>0</xdr:rowOff>
    </xdr:from>
    <xdr:to>
      <xdr:col>4</xdr:col>
      <xdr:colOff>619125</xdr:colOff>
      <xdr:row>42</xdr:row>
      <xdr:rowOff>57150</xdr:rowOff>
    </xdr:to>
    <xdr:sp macro="" textlink="">
      <xdr:nvSpPr>
        <xdr:cNvPr id="3328" name="14 Rectángulo"/>
        <xdr:cNvSpPr>
          <a:spLocks noChangeArrowheads="1"/>
        </xdr:cNvSpPr>
      </xdr:nvSpPr>
      <xdr:spPr bwMode="auto">
        <a:xfrm>
          <a:off x="3724275" y="13287375"/>
          <a:ext cx="65468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184150</xdr:colOff>
      <xdr:row>46</xdr:row>
      <xdr:rowOff>10583</xdr:rowOff>
    </xdr:from>
    <xdr:to>
      <xdr:col>4</xdr:col>
      <xdr:colOff>650875</xdr:colOff>
      <xdr:row>46</xdr:row>
      <xdr:rowOff>67733</xdr:rowOff>
    </xdr:to>
    <xdr:sp macro="" textlink="">
      <xdr:nvSpPr>
        <xdr:cNvPr id="3329" name="15 Rectángulo"/>
        <xdr:cNvSpPr>
          <a:spLocks noChangeArrowheads="1"/>
        </xdr:cNvSpPr>
      </xdr:nvSpPr>
      <xdr:spPr bwMode="auto">
        <a:xfrm>
          <a:off x="3740150" y="18489083"/>
          <a:ext cx="65627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50</xdr:row>
      <xdr:rowOff>0</xdr:rowOff>
    </xdr:from>
    <xdr:to>
      <xdr:col>4</xdr:col>
      <xdr:colOff>619125</xdr:colOff>
      <xdr:row>50</xdr:row>
      <xdr:rowOff>57150</xdr:rowOff>
    </xdr:to>
    <xdr:sp macro="" textlink="">
      <xdr:nvSpPr>
        <xdr:cNvPr id="3330" name="16 Rectángulo"/>
        <xdr:cNvSpPr>
          <a:spLocks noChangeArrowheads="1"/>
        </xdr:cNvSpPr>
      </xdr:nvSpPr>
      <xdr:spPr bwMode="auto">
        <a:xfrm>
          <a:off x="3714750" y="14878050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56</xdr:row>
      <xdr:rowOff>0</xdr:rowOff>
    </xdr:from>
    <xdr:to>
      <xdr:col>4</xdr:col>
      <xdr:colOff>619125</xdr:colOff>
      <xdr:row>56</xdr:row>
      <xdr:rowOff>57150</xdr:rowOff>
    </xdr:to>
    <xdr:sp macro="" textlink="">
      <xdr:nvSpPr>
        <xdr:cNvPr id="3331" name="17 Rectángulo"/>
        <xdr:cNvSpPr>
          <a:spLocks noChangeArrowheads="1"/>
        </xdr:cNvSpPr>
      </xdr:nvSpPr>
      <xdr:spPr bwMode="auto">
        <a:xfrm>
          <a:off x="3714750" y="15373350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2152650</xdr:colOff>
      <xdr:row>59</xdr:row>
      <xdr:rowOff>0</xdr:rowOff>
    </xdr:from>
    <xdr:to>
      <xdr:col>5</xdr:col>
      <xdr:colOff>386292</xdr:colOff>
      <xdr:row>59</xdr:row>
      <xdr:rowOff>57150</xdr:rowOff>
    </xdr:to>
    <xdr:sp macro="" textlink="">
      <xdr:nvSpPr>
        <xdr:cNvPr id="3332" name="18 Rectángulo"/>
        <xdr:cNvSpPr>
          <a:spLocks noChangeArrowheads="1"/>
        </xdr:cNvSpPr>
      </xdr:nvSpPr>
      <xdr:spPr bwMode="auto">
        <a:xfrm>
          <a:off x="5708650" y="21293667"/>
          <a:ext cx="65627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60</xdr:row>
      <xdr:rowOff>0</xdr:rowOff>
    </xdr:from>
    <xdr:to>
      <xdr:col>4</xdr:col>
      <xdr:colOff>619125</xdr:colOff>
      <xdr:row>60</xdr:row>
      <xdr:rowOff>57150</xdr:rowOff>
    </xdr:to>
    <xdr:sp macro="" textlink="">
      <xdr:nvSpPr>
        <xdr:cNvPr id="3333" name="19 Rectángulo"/>
        <xdr:cNvSpPr>
          <a:spLocks noChangeArrowheads="1"/>
        </xdr:cNvSpPr>
      </xdr:nvSpPr>
      <xdr:spPr bwMode="auto">
        <a:xfrm>
          <a:off x="3714750" y="16649700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63</xdr:row>
      <xdr:rowOff>0</xdr:rowOff>
    </xdr:from>
    <xdr:to>
      <xdr:col>4</xdr:col>
      <xdr:colOff>619125</xdr:colOff>
      <xdr:row>63</xdr:row>
      <xdr:rowOff>57150</xdr:rowOff>
    </xdr:to>
    <xdr:sp macro="" textlink="">
      <xdr:nvSpPr>
        <xdr:cNvPr id="3334" name="20 Rectángulo"/>
        <xdr:cNvSpPr>
          <a:spLocks noChangeArrowheads="1"/>
        </xdr:cNvSpPr>
      </xdr:nvSpPr>
      <xdr:spPr bwMode="auto">
        <a:xfrm>
          <a:off x="3714750" y="17354550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65</xdr:row>
      <xdr:rowOff>0</xdr:rowOff>
    </xdr:from>
    <xdr:to>
      <xdr:col>4</xdr:col>
      <xdr:colOff>619125</xdr:colOff>
      <xdr:row>65</xdr:row>
      <xdr:rowOff>57150</xdr:rowOff>
    </xdr:to>
    <xdr:sp macro="" textlink="">
      <xdr:nvSpPr>
        <xdr:cNvPr id="3335" name="21 Rectángulo"/>
        <xdr:cNvSpPr>
          <a:spLocks noChangeArrowheads="1"/>
        </xdr:cNvSpPr>
      </xdr:nvSpPr>
      <xdr:spPr bwMode="auto">
        <a:xfrm>
          <a:off x="3714750" y="18097500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141816</xdr:colOff>
      <xdr:row>69</xdr:row>
      <xdr:rowOff>31750</xdr:rowOff>
    </xdr:from>
    <xdr:to>
      <xdr:col>4</xdr:col>
      <xdr:colOff>608541</xdr:colOff>
      <xdr:row>69</xdr:row>
      <xdr:rowOff>88900</xdr:rowOff>
    </xdr:to>
    <xdr:sp macro="" textlink="">
      <xdr:nvSpPr>
        <xdr:cNvPr id="3336" name="22 Rectángulo"/>
        <xdr:cNvSpPr>
          <a:spLocks noChangeArrowheads="1"/>
        </xdr:cNvSpPr>
      </xdr:nvSpPr>
      <xdr:spPr bwMode="auto">
        <a:xfrm>
          <a:off x="3697816" y="29114750"/>
          <a:ext cx="65627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73</xdr:row>
      <xdr:rowOff>0</xdr:rowOff>
    </xdr:from>
    <xdr:to>
      <xdr:col>4</xdr:col>
      <xdr:colOff>619125</xdr:colOff>
      <xdr:row>73</xdr:row>
      <xdr:rowOff>57150</xdr:rowOff>
    </xdr:to>
    <xdr:sp macro="" textlink="">
      <xdr:nvSpPr>
        <xdr:cNvPr id="3337" name="23 Rectángulo"/>
        <xdr:cNvSpPr>
          <a:spLocks noChangeArrowheads="1"/>
        </xdr:cNvSpPr>
      </xdr:nvSpPr>
      <xdr:spPr bwMode="auto">
        <a:xfrm>
          <a:off x="3714750" y="19288125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78</xdr:row>
      <xdr:rowOff>0</xdr:rowOff>
    </xdr:from>
    <xdr:to>
      <xdr:col>4</xdr:col>
      <xdr:colOff>619125</xdr:colOff>
      <xdr:row>78</xdr:row>
      <xdr:rowOff>57150</xdr:rowOff>
    </xdr:to>
    <xdr:sp macro="" textlink="">
      <xdr:nvSpPr>
        <xdr:cNvPr id="3338" name="24 Rectángulo"/>
        <xdr:cNvSpPr>
          <a:spLocks noChangeArrowheads="1"/>
        </xdr:cNvSpPr>
      </xdr:nvSpPr>
      <xdr:spPr bwMode="auto">
        <a:xfrm>
          <a:off x="3708400" y="28384500"/>
          <a:ext cx="65627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15</xdr:row>
      <xdr:rowOff>0</xdr:rowOff>
    </xdr:from>
    <xdr:to>
      <xdr:col>4</xdr:col>
      <xdr:colOff>619125</xdr:colOff>
      <xdr:row>15</xdr:row>
      <xdr:rowOff>57150</xdr:rowOff>
    </xdr:to>
    <xdr:sp macro="" textlink="">
      <xdr:nvSpPr>
        <xdr:cNvPr id="3339" name="3 Rectángulo"/>
        <xdr:cNvSpPr>
          <a:spLocks noChangeArrowheads="1"/>
        </xdr:cNvSpPr>
      </xdr:nvSpPr>
      <xdr:spPr bwMode="auto">
        <a:xfrm>
          <a:off x="3714750" y="4524375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103</xdr:row>
      <xdr:rowOff>0</xdr:rowOff>
    </xdr:from>
    <xdr:to>
      <xdr:col>4</xdr:col>
      <xdr:colOff>619125</xdr:colOff>
      <xdr:row>103</xdr:row>
      <xdr:rowOff>57150</xdr:rowOff>
    </xdr:to>
    <xdr:sp macro="" textlink="">
      <xdr:nvSpPr>
        <xdr:cNvPr id="3340" name="24 Rectángulo"/>
        <xdr:cNvSpPr>
          <a:spLocks noChangeArrowheads="1"/>
        </xdr:cNvSpPr>
      </xdr:nvSpPr>
      <xdr:spPr bwMode="auto">
        <a:xfrm>
          <a:off x="3714750" y="21393150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50</xdr:row>
      <xdr:rowOff>0</xdr:rowOff>
    </xdr:from>
    <xdr:to>
      <xdr:col>4</xdr:col>
      <xdr:colOff>619125</xdr:colOff>
      <xdr:row>50</xdr:row>
      <xdr:rowOff>57150</xdr:rowOff>
    </xdr:to>
    <xdr:sp macro="" textlink="">
      <xdr:nvSpPr>
        <xdr:cNvPr id="3341" name="15 Rectángulo"/>
        <xdr:cNvSpPr>
          <a:spLocks noChangeArrowheads="1"/>
        </xdr:cNvSpPr>
      </xdr:nvSpPr>
      <xdr:spPr bwMode="auto">
        <a:xfrm>
          <a:off x="3714750" y="14878050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56</xdr:row>
      <xdr:rowOff>0</xdr:rowOff>
    </xdr:from>
    <xdr:to>
      <xdr:col>4</xdr:col>
      <xdr:colOff>619125</xdr:colOff>
      <xdr:row>56</xdr:row>
      <xdr:rowOff>57150</xdr:rowOff>
    </xdr:to>
    <xdr:sp macro="" textlink="">
      <xdr:nvSpPr>
        <xdr:cNvPr id="3342" name="16 Rectángulo"/>
        <xdr:cNvSpPr>
          <a:spLocks noChangeArrowheads="1"/>
        </xdr:cNvSpPr>
      </xdr:nvSpPr>
      <xdr:spPr bwMode="auto">
        <a:xfrm>
          <a:off x="3714750" y="15373350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56</xdr:row>
      <xdr:rowOff>0</xdr:rowOff>
    </xdr:from>
    <xdr:to>
      <xdr:col>4</xdr:col>
      <xdr:colOff>619125</xdr:colOff>
      <xdr:row>56</xdr:row>
      <xdr:rowOff>57150</xdr:rowOff>
    </xdr:to>
    <xdr:sp macro="" textlink="">
      <xdr:nvSpPr>
        <xdr:cNvPr id="3343" name="15 Rectángulo"/>
        <xdr:cNvSpPr>
          <a:spLocks noChangeArrowheads="1"/>
        </xdr:cNvSpPr>
      </xdr:nvSpPr>
      <xdr:spPr bwMode="auto">
        <a:xfrm>
          <a:off x="3714750" y="15373350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152400</xdr:colOff>
      <xdr:row>103</xdr:row>
      <xdr:rowOff>0</xdr:rowOff>
    </xdr:from>
    <xdr:to>
      <xdr:col>5</xdr:col>
      <xdr:colOff>619125</xdr:colOff>
      <xdr:row>103</xdr:row>
      <xdr:rowOff>57150</xdr:rowOff>
    </xdr:to>
    <xdr:sp macro="" textlink="">
      <xdr:nvSpPr>
        <xdr:cNvPr id="3344" name="24 Rectángulo"/>
        <xdr:cNvSpPr>
          <a:spLocks noChangeArrowheads="1"/>
        </xdr:cNvSpPr>
      </xdr:nvSpPr>
      <xdr:spPr bwMode="auto">
        <a:xfrm>
          <a:off x="7562850" y="21393150"/>
          <a:ext cx="49339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103</xdr:row>
      <xdr:rowOff>0</xdr:rowOff>
    </xdr:from>
    <xdr:to>
      <xdr:col>4</xdr:col>
      <xdr:colOff>619125</xdr:colOff>
      <xdr:row>103</xdr:row>
      <xdr:rowOff>57150</xdr:rowOff>
    </xdr:to>
    <xdr:sp macro="" textlink="">
      <xdr:nvSpPr>
        <xdr:cNvPr id="3345" name="24 Rectángulo"/>
        <xdr:cNvSpPr>
          <a:spLocks noChangeArrowheads="1"/>
        </xdr:cNvSpPr>
      </xdr:nvSpPr>
      <xdr:spPr bwMode="auto">
        <a:xfrm>
          <a:off x="3714750" y="21393150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65</xdr:row>
      <xdr:rowOff>0</xdr:rowOff>
    </xdr:from>
    <xdr:to>
      <xdr:col>4</xdr:col>
      <xdr:colOff>619125</xdr:colOff>
      <xdr:row>65</xdr:row>
      <xdr:rowOff>57150</xdr:rowOff>
    </xdr:to>
    <xdr:sp macro="" textlink="">
      <xdr:nvSpPr>
        <xdr:cNvPr id="3346" name="22 Rectángulo"/>
        <xdr:cNvSpPr>
          <a:spLocks noChangeArrowheads="1"/>
        </xdr:cNvSpPr>
      </xdr:nvSpPr>
      <xdr:spPr bwMode="auto">
        <a:xfrm>
          <a:off x="3714750" y="18097500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48</xdr:row>
      <xdr:rowOff>247650</xdr:rowOff>
    </xdr:from>
    <xdr:to>
      <xdr:col>4</xdr:col>
      <xdr:colOff>1066800</xdr:colOff>
      <xdr:row>48</xdr:row>
      <xdr:rowOff>300567</xdr:rowOff>
    </xdr:to>
    <xdr:sp macro="" textlink="">
      <xdr:nvSpPr>
        <xdr:cNvPr id="35" name="1 Rectángulo"/>
        <xdr:cNvSpPr>
          <a:spLocks noChangeArrowheads="1"/>
        </xdr:cNvSpPr>
      </xdr:nvSpPr>
      <xdr:spPr bwMode="auto">
        <a:xfrm>
          <a:off x="3724275" y="14662150"/>
          <a:ext cx="6994525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75</xdr:row>
      <xdr:rowOff>447675</xdr:rowOff>
    </xdr:from>
    <xdr:to>
      <xdr:col>4</xdr:col>
      <xdr:colOff>1066800</xdr:colOff>
      <xdr:row>75</xdr:row>
      <xdr:rowOff>498475</xdr:rowOff>
    </xdr:to>
    <xdr:sp macro="" textlink="">
      <xdr:nvSpPr>
        <xdr:cNvPr id="36" name="1 Rectángulo"/>
        <xdr:cNvSpPr>
          <a:spLocks noChangeArrowheads="1"/>
        </xdr:cNvSpPr>
      </xdr:nvSpPr>
      <xdr:spPr bwMode="auto">
        <a:xfrm>
          <a:off x="3981450" y="3238500"/>
          <a:ext cx="70008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75</xdr:row>
      <xdr:rowOff>447675</xdr:rowOff>
    </xdr:from>
    <xdr:to>
      <xdr:col>4</xdr:col>
      <xdr:colOff>1066800</xdr:colOff>
      <xdr:row>75</xdr:row>
      <xdr:rowOff>498475</xdr:rowOff>
    </xdr:to>
    <xdr:sp macro="" textlink="">
      <xdr:nvSpPr>
        <xdr:cNvPr id="37" name="1 Rectángulo"/>
        <xdr:cNvSpPr>
          <a:spLocks noChangeArrowheads="1"/>
        </xdr:cNvSpPr>
      </xdr:nvSpPr>
      <xdr:spPr bwMode="auto">
        <a:xfrm>
          <a:off x="3981450" y="3238500"/>
          <a:ext cx="70008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142875</xdr:colOff>
      <xdr:row>75</xdr:row>
      <xdr:rowOff>447675</xdr:rowOff>
    </xdr:from>
    <xdr:to>
      <xdr:col>5</xdr:col>
      <xdr:colOff>476250</xdr:colOff>
      <xdr:row>75</xdr:row>
      <xdr:rowOff>454025</xdr:rowOff>
    </xdr:to>
    <xdr:sp macro="" textlink="">
      <xdr:nvSpPr>
        <xdr:cNvPr id="38" name="2 Rectángulo"/>
        <xdr:cNvSpPr>
          <a:spLocks noChangeArrowheads="1"/>
        </xdr:cNvSpPr>
      </xdr:nvSpPr>
      <xdr:spPr bwMode="auto">
        <a:xfrm>
          <a:off x="3971925" y="3238500"/>
          <a:ext cx="8648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59</xdr:row>
      <xdr:rowOff>0</xdr:rowOff>
    </xdr:from>
    <xdr:to>
      <xdr:col>4</xdr:col>
      <xdr:colOff>1066800</xdr:colOff>
      <xdr:row>59</xdr:row>
      <xdr:rowOff>52917</xdr:rowOff>
    </xdr:to>
    <xdr:sp macro="" textlink="">
      <xdr:nvSpPr>
        <xdr:cNvPr id="39" name="1 Rectángulo"/>
        <xdr:cNvSpPr>
          <a:spLocks noChangeArrowheads="1"/>
        </xdr:cNvSpPr>
      </xdr:nvSpPr>
      <xdr:spPr bwMode="auto">
        <a:xfrm>
          <a:off x="3981450" y="3133725"/>
          <a:ext cx="70008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62</xdr:row>
      <xdr:rowOff>447675</xdr:rowOff>
    </xdr:from>
    <xdr:to>
      <xdr:col>4</xdr:col>
      <xdr:colOff>1066800</xdr:colOff>
      <xdr:row>63</xdr:row>
      <xdr:rowOff>56091</xdr:rowOff>
    </xdr:to>
    <xdr:sp macro="" textlink="">
      <xdr:nvSpPr>
        <xdr:cNvPr id="40" name="1 Rectángulo"/>
        <xdr:cNvSpPr>
          <a:spLocks noChangeArrowheads="1"/>
        </xdr:cNvSpPr>
      </xdr:nvSpPr>
      <xdr:spPr bwMode="auto">
        <a:xfrm>
          <a:off x="3981450" y="3352800"/>
          <a:ext cx="70008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142875</xdr:colOff>
      <xdr:row>62</xdr:row>
      <xdr:rowOff>409575</xdr:rowOff>
    </xdr:from>
    <xdr:to>
      <xdr:col>4</xdr:col>
      <xdr:colOff>1047750</xdr:colOff>
      <xdr:row>63</xdr:row>
      <xdr:rowOff>17991</xdr:rowOff>
    </xdr:to>
    <xdr:sp macro="" textlink="">
      <xdr:nvSpPr>
        <xdr:cNvPr id="41" name="1 Rectángulo"/>
        <xdr:cNvSpPr>
          <a:spLocks noChangeArrowheads="1"/>
        </xdr:cNvSpPr>
      </xdr:nvSpPr>
      <xdr:spPr bwMode="auto">
        <a:xfrm>
          <a:off x="3971925" y="3314700"/>
          <a:ext cx="69913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228600</xdr:colOff>
      <xdr:row>79</xdr:row>
      <xdr:rowOff>495300</xdr:rowOff>
    </xdr:from>
    <xdr:to>
      <xdr:col>4</xdr:col>
      <xdr:colOff>1066800</xdr:colOff>
      <xdr:row>80</xdr:row>
      <xdr:rowOff>47624</xdr:rowOff>
    </xdr:to>
    <xdr:sp macro="" textlink="">
      <xdr:nvSpPr>
        <xdr:cNvPr id="43" name="1 Rectángulo"/>
        <xdr:cNvSpPr>
          <a:spLocks noChangeArrowheads="1"/>
        </xdr:cNvSpPr>
      </xdr:nvSpPr>
      <xdr:spPr bwMode="auto">
        <a:xfrm flipV="1">
          <a:off x="4057650" y="3467100"/>
          <a:ext cx="69246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104</xdr:row>
      <xdr:rowOff>447675</xdr:rowOff>
    </xdr:from>
    <xdr:to>
      <xdr:col>4</xdr:col>
      <xdr:colOff>1066800</xdr:colOff>
      <xdr:row>105</xdr:row>
      <xdr:rowOff>0</xdr:rowOff>
    </xdr:to>
    <xdr:sp macro="" textlink="">
      <xdr:nvSpPr>
        <xdr:cNvPr id="44" name="1 Rectángulo"/>
        <xdr:cNvSpPr>
          <a:spLocks noChangeArrowheads="1"/>
        </xdr:cNvSpPr>
      </xdr:nvSpPr>
      <xdr:spPr bwMode="auto">
        <a:xfrm>
          <a:off x="3981450" y="2924175"/>
          <a:ext cx="70008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3</xdr:col>
      <xdr:colOff>152400</xdr:colOff>
      <xdr:row>104</xdr:row>
      <xdr:rowOff>0</xdr:rowOff>
    </xdr:from>
    <xdr:ext cx="4943475" cy="57150"/>
    <xdr:sp macro="" textlink="">
      <xdr:nvSpPr>
        <xdr:cNvPr id="45" name="24 Rectángulo"/>
        <xdr:cNvSpPr>
          <a:spLocks noChangeArrowheads="1"/>
        </xdr:cNvSpPr>
      </xdr:nvSpPr>
      <xdr:spPr bwMode="auto">
        <a:xfrm>
          <a:off x="7560733" y="38608000"/>
          <a:ext cx="494347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105</xdr:row>
      <xdr:rowOff>0</xdr:rowOff>
    </xdr:from>
    <xdr:ext cx="4943475" cy="57150"/>
    <xdr:sp macro="" textlink="">
      <xdr:nvSpPr>
        <xdr:cNvPr id="46" name="24 Rectángulo"/>
        <xdr:cNvSpPr>
          <a:spLocks noChangeArrowheads="1"/>
        </xdr:cNvSpPr>
      </xdr:nvSpPr>
      <xdr:spPr bwMode="auto">
        <a:xfrm>
          <a:off x="7560733" y="38608000"/>
          <a:ext cx="494347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106</xdr:row>
      <xdr:rowOff>0</xdr:rowOff>
    </xdr:from>
    <xdr:ext cx="4943475" cy="57150"/>
    <xdr:sp macro="" textlink="">
      <xdr:nvSpPr>
        <xdr:cNvPr id="47" name="24 Rectángulo"/>
        <xdr:cNvSpPr>
          <a:spLocks noChangeArrowheads="1"/>
        </xdr:cNvSpPr>
      </xdr:nvSpPr>
      <xdr:spPr bwMode="auto">
        <a:xfrm>
          <a:off x="7560733" y="38608000"/>
          <a:ext cx="494347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2</xdr:col>
      <xdr:colOff>152400</xdr:colOff>
      <xdr:row>108</xdr:row>
      <xdr:rowOff>447675</xdr:rowOff>
    </xdr:from>
    <xdr:to>
      <xdr:col>4</xdr:col>
      <xdr:colOff>1066800</xdr:colOff>
      <xdr:row>108</xdr:row>
      <xdr:rowOff>504825</xdr:rowOff>
    </xdr:to>
    <xdr:sp macro="" textlink="">
      <xdr:nvSpPr>
        <xdr:cNvPr id="51" name="1 Rectángulo"/>
        <xdr:cNvSpPr>
          <a:spLocks noChangeArrowheads="1"/>
        </xdr:cNvSpPr>
      </xdr:nvSpPr>
      <xdr:spPr bwMode="auto">
        <a:xfrm>
          <a:off x="3981450" y="3400425"/>
          <a:ext cx="70008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101</xdr:row>
      <xdr:rowOff>447675</xdr:rowOff>
    </xdr:from>
    <xdr:to>
      <xdr:col>4</xdr:col>
      <xdr:colOff>1066800</xdr:colOff>
      <xdr:row>101</xdr:row>
      <xdr:rowOff>504825</xdr:rowOff>
    </xdr:to>
    <xdr:sp macro="" textlink="">
      <xdr:nvSpPr>
        <xdr:cNvPr id="48" name="1 Rectángulo"/>
        <xdr:cNvSpPr>
          <a:spLocks noChangeArrowheads="1"/>
        </xdr:cNvSpPr>
      </xdr:nvSpPr>
      <xdr:spPr bwMode="auto">
        <a:xfrm>
          <a:off x="4133850" y="3276600"/>
          <a:ext cx="70008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101</xdr:row>
      <xdr:rowOff>447675</xdr:rowOff>
    </xdr:from>
    <xdr:to>
      <xdr:col>4</xdr:col>
      <xdr:colOff>1066800</xdr:colOff>
      <xdr:row>101</xdr:row>
      <xdr:rowOff>504825</xdr:rowOff>
    </xdr:to>
    <xdr:sp macro="" textlink="">
      <xdr:nvSpPr>
        <xdr:cNvPr id="49" name="1 Rectángulo"/>
        <xdr:cNvSpPr>
          <a:spLocks noChangeArrowheads="1"/>
        </xdr:cNvSpPr>
      </xdr:nvSpPr>
      <xdr:spPr bwMode="auto">
        <a:xfrm>
          <a:off x="4133850" y="3276600"/>
          <a:ext cx="70008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228600</xdr:colOff>
      <xdr:row>79</xdr:row>
      <xdr:rowOff>495300</xdr:rowOff>
    </xdr:from>
    <xdr:to>
      <xdr:col>4</xdr:col>
      <xdr:colOff>1066800</xdr:colOff>
      <xdr:row>80</xdr:row>
      <xdr:rowOff>47625</xdr:rowOff>
    </xdr:to>
    <xdr:sp macro="" textlink="">
      <xdr:nvSpPr>
        <xdr:cNvPr id="50" name="1 Rectángulo"/>
        <xdr:cNvSpPr>
          <a:spLocks noChangeArrowheads="1"/>
        </xdr:cNvSpPr>
      </xdr:nvSpPr>
      <xdr:spPr bwMode="auto">
        <a:xfrm flipV="1">
          <a:off x="4057650" y="3467100"/>
          <a:ext cx="69246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180975</xdr:colOff>
      <xdr:row>46</xdr:row>
      <xdr:rowOff>428625</xdr:rowOff>
    </xdr:from>
    <xdr:to>
      <xdr:col>4</xdr:col>
      <xdr:colOff>1095375</xdr:colOff>
      <xdr:row>47</xdr:row>
      <xdr:rowOff>47625</xdr:rowOff>
    </xdr:to>
    <xdr:sp macro="" textlink="">
      <xdr:nvSpPr>
        <xdr:cNvPr id="52" name="1 Rectángulo"/>
        <xdr:cNvSpPr>
          <a:spLocks noChangeArrowheads="1"/>
        </xdr:cNvSpPr>
      </xdr:nvSpPr>
      <xdr:spPr bwMode="auto">
        <a:xfrm>
          <a:off x="4010025" y="3362325"/>
          <a:ext cx="70008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</xdr:col>
      <xdr:colOff>152400</xdr:colOff>
      <xdr:row>51</xdr:row>
      <xdr:rowOff>0</xdr:rowOff>
    </xdr:from>
    <xdr:ext cx="6562725" cy="57150"/>
    <xdr:sp macro="" textlink="">
      <xdr:nvSpPr>
        <xdr:cNvPr id="53" name="16 Rectángulo"/>
        <xdr:cNvSpPr>
          <a:spLocks noChangeArrowheads="1"/>
        </xdr:cNvSpPr>
      </xdr:nvSpPr>
      <xdr:spPr bwMode="auto">
        <a:xfrm>
          <a:off x="3708400" y="19780250"/>
          <a:ext cx="65627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51</xdr:row>
      <xdr:rowOff>0</xdr:rowOff>
    </xdr:from>
    <xdr:ext cx="6562725" cy="57150"/>
    <xdr:sp macro="" textlink="">
      <xdr:nvSpPr>
        <xdr:cNvPr id="54" name="15 Rectángulo"/>
        <xdr:cNvSpPr>
          <a:spLocks noChangeArrowheads="1"/>
        </xdr:cNvSpPr>
      </xdr:nvSpPr>
      <xdr:spPr bwMode="auto">
        <a:xfrm>
          <a:off x="3708400" y="19780250"/>
          <a:ext cx="65627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57</xdr:row>
      <xdr:rowOff>447675</xdr:rowOff>
    </xdr:from>
    <xdr:ext cx="7010400" cy="52917"/>
    <xdr:sp macro="" textlink="">
      <xdr:nvSpPr>
        <xdr:cNvPr id="55" name="1 Rectángulo"/>
        <xdr:cNvSpPr>
          <a:spLocks noChangeArrowheads="1"/>
        </xdr:cNvSpPr>
      </xdr:nvSpPr>
      <xdr:spPr bwMode="auto">
        <a:xfrm>
          <a:off x="3708400" y="24292983"/>
          <a:ext cx="7010400" cy="529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60</xdr:row>
      <xdr:rowOff>0</xdr:rowOff>
    </xdr:from>
    <xdr:ext cx="6562725" cy="57150"/>
    <xdr:sp macro="" textlink="">
      <xdr:nvSpPr>
        <xdr:cNvPr id="56" name="20 Rectángulo"/>
        <xdr:cNvSpPr>
          <a:spLocks noChangeArrowheads="1"/>
        </xdr:cNvSpPr>
      </xdr:nvSpPr>
      <xdr:spPr bwMode="auto">
        <a:xfrm>
          <a:off x="3708400" y="30988000"/>
          <a:ext cx="65627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59</xdr:row>
      <xdr:rowOff>447675</xdr:rowOff>
    </xdr:from>
    <xdr:ext cx="7010400" cy="52916"/>
    <xdr:sp macro="" textlink="">
      <xdr:nvSpPr>
        <xdr:cNvPr id="57" name="1 Rectángulo"/>
        <xdr:cNvSpPr>
          <a:spLocks noChangeArrowheads="1"/>
        </xdr:cNvSpPr>
      </xdr:nvSpPr>
      <xdr:spPr bwMode="auto">
        <a:xfrm>
          <a:off x="3708400" y="30991175"/>
          <a:ext cx="7010400" cy="529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142875</xdr:colOff>
      <xdr:row>59</xdr:row>
      <xdr:rowOff>409575</xdr:rowOff>
    </xdr:from>
    <xdr:ext cx="7000875" cy="52916"/>
    <xdr:sp macro="" textlink="">
      <xdr:nvSpPr>
        <xdr:cNvPr id="58" name="1 Rectángulo"/>
        <xdr:cNvSpPr>
          <a:spLocks noChangeArrowheads="1"/>
        </xdr:cNvSpPr>
      </xdr:nvSpPr>
      <xdr:spPr bwMode="auto">
        <a:xfrm>
          <a:off x="3698875" y="30953075"/>
          <a:ext cx="7000875" cy="529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4"/>
  <sheetViews>
    <sheetView showGridLines="0" view="pageLayout" zoomScale="70" zoomScaleNormal="80" zoomScalePageLayoutView="70" workbookViewId="0">
      <selection activeCell="C18" sqref="C18"/>
    </sheetView>
  </sheetViews>
  <sheetFormatPr baseColWidth="10" defaultRowHeight="15" x14ac:dyDescent="0.25"/>
  <cols>
    <col min="1" max="1" width="9.7109375" customWidth="1"/>
    <col min="2" max="2" width="43.7109375" customWidth="1"/>
    <col min="3" max="3" width="57.7109375" customWidth="1"/>
    <col min="4" max="4" width="33.5703125" customWidth="1"/>
    <col min="5" max="5" width="33.42578125" customWidth="1"/>
  </cols>
  <sheetData>
    <row r="1" spans="1:5" ht="20.25" customHeight="1" x14ac:dyDescent="0.3">
      <c r="A1" s="52" t="s">
        <v>5</v>
      </c>
      <c r="B1" s="52"/>
      <c r="C1" s="52"/>
      <c r="D1" s="52"/>
      <c r="E1" s="52"/>
    </row>
    <row r="2" spans="1:5" x14ac:dyDescent="0.25">
      <c r="A2" s="55"/>
      <c r="B2" s="55"/>
      <c r="C2" s="55"/>
    </row>
    <row r="3" spans="1:5" x14ac:dyDescent="0.25">
      <c r="A3" s="5"/>
      <c r="B3" s="5"/>
      <c r="C3" s="5"/>
    </row>
    <row r="4" spans="1:5" x14ac:dyDescent="0.25">
      <c r="A4" s="58" t="s">
        <v>4</v>
      </c>
      <c r="B4" s="58"/>
      <c r="C4" s="58"/>
      <c r="D4" s="58"/>
      <c r="E4" s="58"/>
    </row>
    <row r="5" spans="1:5" ht="15" customHeight="1" x14ac:dyDescent="0.25">
      <c r="A5" s="58"/>
      <c r="B5" s="58"/>
      <c r="C5" s="58"/>
      <c r="D5" s="58"/>
      <c r="E5" s="58"/>
    </row>
    <row r="6" spans="1:5" ht="15" customHeight="1" x14ac:dyDescent="0.25">
      <c r="A6" s="57"/>
      <c r="B6" s="57"/>
      <c r="C6" s="57"/>
      <c r="D6" s="57"/>
      <c r="E6" s="57"/>
    </row>
    <row r="7" spans="1:5" ht="15" customHeight="1" x14ac:dyDescent="0.25">
      <c r="A7" s="56" t="s">
        <v>1</v>
      </c>
      <c r="B7" s="56"/>
      <c r="C7" s="56"/>
      <c r="D7" s="56"/>
      <c r="E7" s="56"/>
    </row>
    <row r="8" spans="1:5" ht="15" customHeight="1" x14ac:dyDescent="0.25">
      <c r="A8" s="56" t="s">
        <v>11</v>
      </c>
      <c r="B8" s="56"/>
      <c r="C8" s="56"/>
      <c r="D8" s="56"/>
      <c r="E8" s="56"/>
    </row>
    <row r="9" spans="1:5" ht="15.75" thickBot="1" x14ac:dyDescent="0.3">
      <c r="A9" s="1"/>
      <c r="B9" s="1"/>
      <c r="C9" s="1"/>
      <c r="D9" s="1"/>
      <c r="E9" s="1"/>
    </row>
    <row r="10" spans="1:5" ht="50.25" customHeight="1" thickBot="1" x14ac:dyDescent="0.3">
      <c r="A10" s="9" t="s">
        <v>0</v>
      </c>
      <c r="B10" s="9" t="s">
        <v>6</v>
      </c>
      <c r="C10" s="9" t="s">
        <v>2</v>
      </c>
      <c r="D10" s="9" t="s">
        <v>3</v>
      </c>
      <c r="E10" s="9" t="s">
        <v>7</v>
      </c>
    </row>
    <row r="11" spans="1:5" ht="19.7" customHeight="1" x14ac:dyDescent="0.25">
      <c r="A11" s="6">
        <v>1</v>
      </c>
      <c r="B11" s="16" t="s">
        <v>12</v>
      </c>
      <c r="C11" s="16" t="s">
        <v>13</v>
      </c>
      <c r="D11" s="17">
        <f>+E11/12</f>
        <v>10250</v>
      </c>
      <c r="E11" s="18">
        <v>123000</v>
      </c>
    </row>
    <row r="12" spans="1:5" ht="19.7" customHeight="1" x14ac:dyDescent="0.25">
      <c r="A12" s="6"/>
      <c r="B12" s="16" t="s">
        <v>12</v>
      </c>
      <c r="C12" s="16" t="s">
        <v>14</v>
      </c>
      <c r="D12" s="17">
        <f>+E12/12</f>
        <v>3525</v>
      </c>
      <c r="E12" s="18">
        <v>42300</v>
      </c>
    </row>
    <row r="13" spans="1:5" ht="19.7" customHeight="1" x14ac:dyDescent="0.25">
      <c r="A13" s="2">
        <v>2</v>
      </c>
      <c r="B13" s="16" t="s">
        <v>15</v>
      </c>
      <c r="C13" s="16" t="s">
        <v>16</v>
      </c>
      <c r="D13" s="17">
        <f>+E13/12</f>
        <v>8000</v>
      </c>
      <c r="E13" s="18">
        <v>96000</v>
      </c>
    </row>
    <row r="14" spans="1:5" ht="19.7" customHeight="1" x14ac:dyDescent="0.25">
      <c r="A14" s="6">
        <v>3</v>
      </c>
      <c r="B14" s="16" t="s">
        <v>17</v>
      </c>
      <c r="C14" s="16" t="s">
        <v>18</v>
      </c>
      <c r="D14" s="17">
        <v>26547</v>
      </c>
      <c r="E14" s="18">
        <f>+D14*12</f>
        <v>318564</v>
      </c>
    </row>
    <row r="15" spans="1:5" ht="42.75" x14ac:dyDescent="0.25">
      <c r="A15" s="2">
        <v>4</v>
      </c>
      <c r="B15" s="16" t="s">
        <v>19</v>
      </c>
      <c r="C15" s="16" t="s">
        <v>20</v>
      </c>
      <c r="D15" s="17">
        <f>+E15/12</f>
        <v>30000</v>
      </c>
      <c r="E15" s="18">
        <v>360000</v>
      </c>
    </row>
    <row r="16" spans="1:5" ht="19.7" customHeight="1" x14ac:dyDescent="0.25">
      <c r="A16" s="6"/>
      <c r="B16" s="6"/>
      <c r="C16" s="7"/>
      <c r="D16" s="14"/>
      <c r="E16" s="8"/>
    </row>
    <row r="17" spans="1:5" ht="19.7" customHeight="1" x14ac:dyDescent="0.25">
      <c r="A17" s="2"/>
      <c r="B17" s="2"/>
      <c r="C17" s="3"/>
      <c r="D17" s="15"/>
      <c r="E17" s="4"/>
    </row>
    <row r="18" spans="1:5" ht="19.7" customHeight="1" x14ac:dyDescent="0.25">
      <c r="A18" s="6"/>
      <c r="B18" s="6"/>
      <c r="C18" s="7"/>
      <c r="D18" s="14"/>
      <c r="E18" s="8"/>
    </row>
    <row r="19" spans="1:5" ht="19.7" customHeight="1" x14ac:dyDescent="0.25">
      <c r="A19" s="2"/>
      <c r="B19" s="2"/>
      <c r="C19" s="3"/>
      <c r="D19" s="15"/>
      <c r="E19" s="4"/>
    </row>
    <row r="20" spans="1:5" ht="19.7" customHeight="1" x14ac:dyDescent="0.25">
      <c r="A20" s="6"/>
      <c r="B20" s="6"/>
      <c r="C20" s="7"/>
      <c r="D20" s="14"/>
      <c r="E20" s="8"/>
    </row>
    <row r="21" spans="1:5" ht="19.7" customHeight="1" x14ac:dyDescent="0.25">
      <c r="A21" s="2"/>
      <c r="B21" s="2"/>
      <c r="C21" s="3"/>
      <c r="D21" s="15"/>
      <c r="E21" s="4"/>
    </row>
    <row r="22" spans="1:5" ht="19.7" customHeight="1" x14ac:dyDescent="0.25">
      <c r="A22" s="6"/>
      <c r="B22" s="6"/>
      <c r="C22" s="7"/>
      <c r="D22" s="14"/>
      <c r="E22" s="8"/>
    </row>
    <row r="23" spans="1:5" ht="19.7" customHeight="1" x14ac:dyDescent="0.25">
      <c r="A23" s="2"/>
      <c r="B23" s="2"/>
      <c r="C23" s="2"/>
      <c r="D23" s="15"/>
      <c r="E23" s="15"/>
    </row>
    <row r="24" spans="1:5" ht="19.7" customHeight="1" x14ac:dyDescent="0.25">
      <c r="A24" s="6"/>
      <c r="B24" s="6"/>
      <c r="C24" s="6"/>
      <c r="D24" s="14"/>
      <c r="E24" s="14"/>
    </row>
    <row r="25" spans="1:5" ht="19.7" customHeight="1" x14ac:dyDescent="0.25">
      <c r="A25" s="2"/>
      <c r="B25" s="2"/>
      <c r="C25" s="2"/>
      <c r="D25" s="15"/>
      <c r="E25" s="15"/>
    </row>
    <row r="26" spans="1:5" ht="19.7" customHeight="1" x14ac:dyDescent="0.25">
      <c r="A26" s="6"/>
      <c r="B26" s="6"/>
      <c r="C26" s="6"/>
      <c r="D26" s="14"/>
      <c r="E26" s="14"/>
    </row>
    <row r="27" spans="1:5" ht="19.7" customHeight="1" x14ac:dyDescent="0.25">
      <c r="A27" s="2"/>
      <c r="B27" s="2"/>
      <c r="C27" s="2"/>
      <c r="D27" s="15"/>
      <c r="E27" s="15"/>
    </row>
    <row r="28" spans="1:5" ht="19.7" customHeight="1" x14ac:dyDescent="0.25">
      <c r="A28" s="6"/>
      <c r="B28" s="6"/>
      <c r="C28" s="6"/>
      <c r="D28" s="14"/>
      <c r="E28" s="14"/>
    </row>
    <row r="29" spans="1:5" ht="19.7" customHeight="1" x14ac:dyDescent="0.25">
      <c r="A29" s="2"/>
      <c r="B29" s="2"/>
      <c r="C29" s="2"/>
      <c r="D29" s="15"/>
      <c r="E29" s="15"/>
    </row>
    <row r="30" spans="1:5" ht="19.7" customHeight="1" x14ac:dyDescent="0.25">
      <c r="A30" s="6"/>
      <c r="B30" s="6"/>
      <c r="C30" s="6"/>
      <c r="D30" s="14"/>
      <c r="E30" s="14"/>
    </row>
    <row r="31" spans="1:5" ht="19.7" customHeight="1" x14ac:dyDescent="0.25">
      <c r="A31" s="2"/>
      <c r="B31" s="2"/>
      <c r="C31" s="2"/>
      <c r="D31" s="15"/>
      <c r="E31" s="15"/>
    </row>
    <row r="32" spans="1:5" ht="19.7" customHeight="1" x14ac:dyDescent="0.25">
      <c r="A32" s="6"/>
      <c r="B32" s="6"/>
      <c r="C32" s="6"/>
      <c r="D32" s="14"/>
      <c r="E32" s="14"/>
    </row>
    <row r="33" spans="1:5" ht="19.7" customHeight="1" x14ac:dyDescent="0.25">
      <c r="A33" s="2"/>
      <c r="B33" s="2"/>
      <c r="C33" s="2"/>
      <c r="D33" s="15"/>
      <c r="E33" s="15"/>
    </row>
    <row r="34" spans="1:5" ht="19.7" customHeight="1" x14ac:dyDescent="0.25">
      <c r="A34" s="6"/>
      <c r="B34" s="6"/>
      <c r="C34" s="6"/>
      <c r="D34" s="14"/>
      <c r="E34" s="14"/>
    </row>
    <row r="35" spans="1:5" ht="19.7" customHeight="1" x14ac:dyDescent="0.25">
      <c r="A35" s="2"/>
      <c r="B35" s="2"/>
      <c r="C35" s="2"/>
      <c r="D35" s="15"/>
      <c r="E35" s="15"/>
    </row>
    <row r="36" spans="1:5" ht="19.7" customHeight="1" x14ac:dyDescent="0.25">
      <c r="A36" s="6"/>
      <c r="B36" s="6"/>
      <c r="C36" s="6"/>
      <c r="D36" s="14"/>
      <c r="E36" s="14"/>
    </row>
    <row r="37" spans="1:5" x14ac:dyDescent="0.25">
      <c r="A37" s="11"/>
      <c r="B37" s="53" t="s">
        <v>8</v>
      </c>
      <c r="C37" s="54"/>
      <c r="D37" s="12"/>
      <c r="E37" s="13"/>
    </row>
    <row r="43" spans="1:5" x14ac:dyDescent="0.25">
      <c r="A43" s="10" t="s">
        <v>9</v>
      </c>
    </row>
    <row r="44" spans="1:5" x14ac:dyDescent="0.25">
      <c r="A44" s="10" t="s">
        <v>10</v>
      </c>
    </row>
  </sheetData>
  <mergeCells count="8">
    <mergeCell ref="A1:E1"/>
    <mergeCell ref="B37:C37"/>
    <mergeCell ref="A2:C2"/>
    <mergeCell ref="A8:E8"/>
    <mergeCell ref="A7:E7"/>
    <mergeCell ref="A6:E6"/>
    <mergeCell ref="A4:E4"/>
    <mergeCell ref="A5:E5"/>
  </mergeCells>
  <printOptions horizontalCentered="1"/>
  <pageMargins left="0.98425196850393704" right="0.82677165354330717" top="0.98425196850393704" bottom="0.98425196850393704" header="0.51181102362204722" footer="0.51181102362204722"/>
  <pageSetup scale="60" orientation="landscape" r:id="rId1"/>
  <headerFooter alignWithMargins="0">
    <oddHeader>&amp;C&amp;G</oddHeader>
    <oddFooter>&amp;LADQ-FOR-59&amp;CTodos los documentos que se encuentran en el Sitio Web del Sistema de Gestión de la Calidad, son los documentos actualizados y controlados.&amp;RVersión 3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2"/>
  <sheetViews>
    <sheetView showGridLines="0" tabSelected="1" view="pageBreakPreview" topLeftCell="A45" zoomScale="90" zoomScaleNormal="80" zoomScaleSheetLayoutView="90" zoomScalePageLayoutView="70" workbookViewId="0">
      <selection activeCell="B52" sqref="B52"/>
    </sheetView>
  </sheetViews>
  <sheetFormatPr baseColWidth="10" defaultRowHeight="15" x14ac:dyDescent="0.25"/>
  <cols>
    <col min="1" max="1" width="9.7109375" customWidth="1"/>
    <col min="2" max="2" width="43.7109375" style="20" customWidth="1"/>
    <col min="3" max="3" width="57.7109375" style="25" customWidth="1"/>
    <col min="4" max="4" width="33.5703125" style="25" customWidth="1"/>
    <col min="5" max="5" width="33.42578125" style="25" customWidth="1"/>
  </cols>
  <sheetData>
    <row r="1" spans="1:5" ht="20.25" customHeight="1" x14ac:dyDescent="0.3">
      <c r="A1" s="52" t="s">
        <v>5</v>
      </c>
      <c r="B1" s="52"/>
      <c r="C1" s="52"/>
      <c r="D1" s="52"/>
      <c r="E1" s="52"/>
    </row>
    <row r="2" spans="1:5" ht="15" customHeight="1" x14ac:dyDescent="0.3">
      <c r="A2" s="27"/>
      <c r="B2" s="27"/>
      <c r="C2" s="27"/>
      <c r="D2" s="27"/>
      <c r="E2" s="27"/>
    </row>
    <row r="3" spans="1:5" x14ac:dyDescent="0.25">
      <c r="A3" s="58" t="s">
        <v>4</v>
      </c>
      <c r="B3" s="58"/>
      <c r="C3" s="58"/>
      <c r="D3" s="58"/>
      <c r="E3" s="58"/>
    </row>
    <row r="4" spans="1:5" ht="15" customHeight="1" x14ac:dyDescent="0.25">
      <c r="A4" s="57"/>
      <c r="B4" s="57"/>
      <c r="C4" s="57"/>
      <c r="D4" s="57"/>
      <c r="E4" s="57"/>
    </row>
    <row r="5" spans="1:5" ht="15" customHeight="1" x14ac:dyDescent="0.25">
      <c r="A5" s="56" t="s">
        <v>1</v>
      </c>
      <c r="B5" s="56"/>
      <c r="C5" s="56"/>
      <c r="D5" s="56"/>
      <c r="E5" s="56"/>
    </row>
    <row r="6" spans="1:5" ht="15" customHeight="1" x14ac:dyDescent="0.25">
      <c r="A6" s="56" t="s">
        <v>102</v>
      </c>
      <c r="B6" s="56"/>
      <c r="C6" s="56"/>
      <c r="D6" s="56"/>
      <c r="E6" s="56"/>
    </row>
    <row r="7" spans="1:5" ht="15.75" thickBot="1" x14ac:dyDescent="0.3">
      <c r="A7" s="1"/>
      <c r="B7" s="1"/>
      <c r="C7" s="26"/>
      <c r="D7" s="26"/>
      <c r="E7" s="26"/>
    </row>
    <row r="8" spans="1:5" ht="50.25" customHeight="1" thickBot="1" x14ac:dyDescent="0.3">
      <c r="A8" s="9" t="s">
        <v>0</v>
      </c>
      <c r="B8" s="9" t="s">
        <v>6</v>
      </c>
      <c r="C8" s="9" t="s">
        <v>2</v>
      </c>
      <c r="D8" s="9" t="s">
        <v>3</v>
      </c>
      <c r="E8" s="9" t="s">
        <v>7</v>
      </c>
    </row>
    <row r="9" spans="1:5" ht="32.25" customHeight="1" x14ac:dyDescent="0.25">
      <c r="A9" s="28">
        <v>1</v>
      </c>
      <c r="B9" s="29" t="s">
        <v>21</v>
      </c>
      <c r="C9" s="2" t="s">
        <v>72</v>
      </c>
      <c r="D9" s="22" t="s">
        <v>72</v>
      </c>
      <c r="E9" s="24" t="s">
        <v>72</v>
      </c>
    </row>
    <row r="10" spans="1:5" ht="26.25" customHeight="1" x14ac:dyDescent="0.25">
      <c r="A10" s="23">
        <v>2</v>
      </c>
      <c r="B10" s="21" t="s">
        <v>22</v>
      </c>
      <c r="C10" s="2" t="s">
        <v>72</v>
      </c>
      <c r="D10" s="22" t="s">
        <v>72</v>
      </c>
      <c r="E10" s="24" t="s">
        <v>72</v>
      </c>
    </row>
    <row r="11" spans="1:5" ht="25.5" customHeight="1" x14ac:dyDescent="0.25">
      <c r="A11" s="23">
        <v>3</v>
      </c>
      <c r="B11" s="21" t="s">
        <v>23</v>
      </c>
      <c r="C11" s="2" t="s">
        <v>80</v>
      </c>
      <c r="D11" s="22">
        <v>115747</v>
      </c>
      <c r="E11" s="24">
        <v>1388964</v>
      </c>
    </row>
    <row r="12" spans="1:5" ht="27.75" customHeight="1" x14ac:dyDescent="0.25">
      <c r="A12" s="23">
        <v>4</v>
      </c>
      <c r="B12" s="21" t="s">
        <v>24</v>
      </c>
      <c r="C12" s="2" t="s">
        <v>72</v>
      </c>
      <c r="D12" s="22" t="s">
        <v>72</v>
      </c>
      <c r="E12" s="24" t="s">
        <v>72</v>
      </c>
    </row>
    <row r="13" spans="1:5" ht="31.5" customHeight="1" x14ac:dyDescent="0.25">
      <c r="A13" s="23">
        <v>5</v>
      </c>
      <c r="B13" s="21" t="s">
        <v>25</v>
      </c>
      <c r="C13" s="2" t="s">
        <v>72</v>
      </c>
      <c r="D13" s="22" t="s">
        <v>72</v>
      </c>
      <c r="E13" s="24" t="s">
        <v>72</v>
      </c>
    </row>
    <row r="14" spans="1:5" ht="34.5" customHeight="1" x14ac:dyDescent="0.25">
      <c r="A14" s="23">
        <v>6</v>
      </c>
      <c r="B14" s="21" t="s">
        <v>26</v>
      </c>
      <c r="C14" s="2" t="s">
        <v>72</v>
      </c>
      <c r="D14" s="22" t="s">
        <v>72</v>
      </c>
      <c r="E14" s="24" t="s">
        <v>72</v>
      </c>
    </row>
    <row r="15" spans="1:5" ht="34.5" customHeight="1" x14ac:dyDescent="0.25">
      <c r="A15" s="63">
        <v>7</v>
      </c>
      <c r="B15" s="60" t="s">
        <v>27</v>
      </c>
      <c r="C15" s="2" t="s">
        <v>114</v>
      </c>
      <c r="D15" s="22">
        <v>32800</v>
      </c>
      <c r="E15" s="24">
        <v>393600</v>
      </c>
    </row>
    <row r="16" spans="1:5" ht="38.25" customHeight="1" x14ac:dyDescent="0.25">
      <c r="A16" s="65"/>
      <c r="B16" s="62"/>
      <c r="C16" s="2" t="s">
        <v>115</v>
      </c>
      <c r="D16" s="22">
        <v>22000</v>
      </c>
      <c r="E16" s="24">
        <v>264000</v>
      </c>
    </row>
    <row r="17" spans="1:5" ht="32.25" customHeight="1" x14ac:dyDescent="0.25">
      <c r="A17" s="23">
        <v>8</v>
      </c>
      <c r="B17" s="21" t="s">
        <v>28</v>
      </c>
      <c r="C17" s="2" t="s">
        <v>72</v>
      </c>
      <c r="D17" s="22" t="s">
        <v>72</v>
      </c>
      <c r="E17" s="24" t="s">
        <v>72</v>
      </c>
    </row>
    <row r="18" spans="1:5" ht="19.7" customHeight="1" x14ac:dyDescent="0.25">
      <c r="A18" s="23">
        <v>9</v>
      </c>
      <c r="B18" s="21" t="s">
        <v>29</v>
      </c>
      <c r="C18" s="2" t="s">
        <v>72</v>
      </c>
      <c r="D18" s="22" t="s">
        <v>72</v>
      </c>
      <c r="E18" s="24" t="s">
        <v>72</v>
      </c>
    </row>
    <row r="19" spans="1:5" ht="19.7" customHeight="1" x14ac:dyDescent="0.25">
      <c r="A19" s="23">
        <v>10</v>
      </c>
      <c r="B19" s="21" t="s">
        <v>30</v>
      </c>
      <c r="C19" s="2" t="s">
        <v>72</v>
      </c>
      <c r="D19" s="22" t="s">
        <v>72</v>
      </c>
      <c r="E19" s="24" t="s">
        <v>72</v>
      </c>
    </row>
    <row r="20" spans="1:5" ht="33.75" customHeight="1" x14ac:dyDescent="0.25">
      <c r="A20" s="23">
        <v>11</v>
      </c>
      <c r="B20" s="21" t="s">
        <v>31</v>
      </c>
      <c r="C20" s="2" t="s">
        <v>72</v>
      </c>
      <c r="D20" s="22" t="s">
        <v>72</v>
      </c>
      <c r="E20" s="24" t="s">
        <v>72</v>
      </c>
    </row>
    <row r="21" spans="1:5" ht="39" customHeight="1" x14ac:dyDescent="0.25">
      <c r="A21" s="23">
        <v>12</v>
      </c>
      <c r="B21" s="21" t="s">
        <v>32</v>
      </c>
      <c r="C21" s="2" t="s">
        <v>72</v>
      </c>
      <c r="D21" s="22" t="s">
        <v>72</v>
      </c>
      <c r="E21" s="24" t="s">
        <v>72</v>
      </c>
    </row>
    <row r="22" spans="1:5" ht="36.75" customHeight="1" x14ac:dyDescent="0.25">
      <c r="A22" s="30">
        <v>13</v>
      </c>
      <c r="B22" s="31" t="s">
        <v>33</v>
      </c>
      <c r="C22" s="2" t="s">
        <v>72</v>
      </c>
      <c r="D22" s="22" t="s">
        <v>72</v>
      </c>
      <c r="E22" s="24" t="s">
        <v>72</v>
      </c>
    </row>
    <row r="23" spans="1:5" ht="37.5" customHeight="1" x14ac:dyDescent="0.25">
      <c r="A23" s="23">
        <v>14</v>
      </c>
      <c r="B23" s="21" t="s">
        <v>34</v>
      </c>
      <c r="C23" s="2" t="s">
        <v>72</v>
      </c>
      <c r="D23" s="22" t="s">
        <v>72</v>
      </c>
      <c r="E23" s="24" t="s">
        <v>72</v>
      </c>
    </row>
    <row r="24" spans="1:5" ht="30" customHeight="1" x14ac:dyDescent="0.25">
      <c r="A24" s="23">
        <v>15</v>
      </c>
      <c r="B24" s="21" t="s">
        <v>35</v>
      </c>
      <c r="C24" s="2" t="s">
        <v>72</v>
      </c>
      <c r="D24" s="22" t="s">
        <v>72</v>
      </c>
      <c r="E24" s="24" t="s">
        <v>72</v>
      </c>
    </row>
    <row r="25" spans="1:5" ht="39.75" customHeight="1" x14ac:dyDescent="0.25">
      <c r="A25" s="23">
        <v>16</v>
      </c>
      <c r="B25" s="21" t="s">
        <v>36</v>
      </c>
      <c r="C25" s="2" t="s">
        <v>117</v>
      </c>
      <c r="D25" s="22">
        <v>15750</v>
      </c>
      <c r="E25" s="24">
        <v>189000</v>
      </c>
    </row>
    <row r="26" spans="1:5" ht="34.5" customHeight="1" x14ac:dyDescent="0.25">
      <c r="A26" s="23">
        <v>17</v>
      </c>
      <c r="B26" s="21" t="s">
        <v>37</v>
      </c>
      <c r="C26" s="2" t="s">
        <v>72</v>
      </c>
      <c r="D26" s="22" t="s">
        <v>72</v>
      </c>
      <c r="E26" s="24" t="s">
        <v>72</v>
      </c>
    </row>
    <row r="27" spans="1:5" ht="36.75" customHeight="1" x14ac:dyDescent="0.25">
      <c r="A27" s="23">
        <v>18</v>
      </c>
      <c r="B27" s="21" t="s">
        <v>38</v>
      </c>
      <c r="C27" s="2" t="s">
        <v>72</v>
      </c>
      <c r="D27" s="22" t="s">
        <v>72</v>
      </c>
      <c r="E27" s="24" t="s">
        <v>72</v>
      </c>
    </row>
    <row r="28" spans="1:5" ht="19.7" customHeight="1" x14ac:dyDescent="0.25">
      <c r="A28" s="23">
        <v>19</v>
      </c>
      <c r="B28" s="21" t="s">
        <v>39</v>
      </c>
      <c r="C28" s="2" t="s">
        <v>72</v>
      </c>
      <c r="D28" s="22" t="s">
        <v>72</v>
      </c>
      <c r="E28" s="24" t="s">
        <v>72</v>
      </c>
    </row>
    <row r="29" spans="1:5" ht="33.75" customHeight="1" x14ac:dyDescent="0.25">
      <c r="A29" s="23">
        <v>20</v>
      </c>
      <c r="B29" s="21" t="s">
        <v>40</v>
      </c>
      <c r="C29" s="2" t="s">
        <v>116</v>
      </c>
      <c r="D29" s="22">
        <v>10017</v>
      </c>
      <c r="E29" s="24">
        <v>120204</v>
      </c>
    </row>
    <row r="30" spans="1:5" ht="41.25" customHeight="1" x14ac:dyDescent="0.25">
      <c r="A30" s="23">
        <v>21</v>
      </c>
      <c r="B30" s="21" t="s">
        <v>41</v>
      </c>
      <c r="C30" s="2" t="s">
        <v>72</v>
      </c>
      <c r="D30" s="22" t="s">
        <v>72</v>
      </c>
      <c r="E30" s="24" t="s">
        <v>72</v>
      </c>
    </row>
    <row r="31" spans="1:5" ht="31.5" customHeight="1" x14ac:dyDescent="0.25">
      <c r="A31" s="23">
        <v>22</v>
      </c>
      <c r="B31" s="21" t="s">
        <v>42</v>
      </c>
      <c r="C31" s="2" t="s">
        <v>103</v>
      </c>
      <c r="D31" s="22">
        <f>+E31/12</f>
        <v>20740</v>
      </c>
      <c r="E31" s="24">
        <v>248880</v>
      </c>
    </row>
    <row r="32" spans="1:5" ht="37.5" customHeight="1" x14ac:dyDescent="0.25">
      <c r="A32" s="23">
        <v>23</v>
      </c>
      <c r="B32" s="21" t="s">
        <v>43</v>
      </c>
      <c r="C32" s="2" t="s">
        <v>72</v>
      </c>
      <c r="D32" s="22" t="s">
        <v>72</v>
      </c>
      <c r="E32" s="24" t="s">
        <v>72</v>
      </c>
    </row>
    <row r="33" spans="1:5" ht="19.7" customHeight="1" x14ac:dyDescent="0.25">
      <c r="A33" s="23">
        <v>24</v>
      </c>
      <c r="B33" s="21" t="s">
        <v>44</v>
      </c>
      <c r="C33" s="2" t="s">
        <v>72</v>
      </c>
      <c r="D33" s="22" t="s">
        <v>72</v>
      </c>
      <c r="E33" s="24" t="s">
        <v>72</v>
      </c>
    </row>
    <row r="34" spans="1:5" ht="33.75" customHeight="1" x14ac:dyDescent="0.25">
      <c r="A34" s="23">
        <v>25</v>
      </c>
      <c r="B34" s="21" t="s">
        <v>45</v>
      </c>
      <c r="C34" s="2" t="s">
        <v>156</v>
      </c>
      <c r="D34" s="22">
        <v>39820.5</v>
      </c>
      <c r="E34" s="24">
        <v>477846</v>
      </c>
    </row>
    <row r="35" spans="1:5" s="19" customFormat="1" ht="30.75" customHeight="1" x14ac:dyDescent="0.25">
      <c r="A35" s="23">
        <v>26</v>
      </c>
      <c r="B35" s="21" t="s">
        <v>17</v>
      </c>
      <c r="C35" s="2" t="s">
        <v>79</v>
      </c>
      <c r="D35" s="22">
        <v>26547</v>
      </c>
      <c r="E35" s="24">
        <v>318584</v>
      </c>
    </row>
    <row r="36" spans="1:5" s="19" customFormat="1" ht="30" customHeight="1" x14ac:dyDescent="0.25">
      <c r="A36" s="23">
        <v>27</v>
      </c>
      <c r="B36" s="21" t="s">
        <v>46</v>
      </c>
      <c r="C36" s="32" t="s">
        <v>72</v>
      </c>
      <c r="D36" s="22" t="s">
        <v>72</v>
      </c>
      <c r="E36" s="24" t="s">
        <v>72</v>
      </c>
    </row>
    <row r="37" spans="1:5" s="19" customFormat="1" ht="35.25" customHeight="1" x14ac:dyDescent="0.25">
      <c r="A37" s="63">
        <v>28</v>
      </c>
      <c r="B37" s="60" t="s">
        <v>47</v>
      </c>
      <c r="C37" s="34" t="s">
        <v>123</v>
      </c>
      <c r="D37" s="35">
        <v>2400</v>
      </c>
      <c r="E37" s="36">
        <f>D37*12</f>
        <v>28800</v>
      </c>
    </row>
    <row r="38" spans="1:5" s="19" customFormat="1" ht="35.25" customHeight="1" x14ac:dyDescent="0.25">
      <c r="A38" s="64"/>
      <c r="B38" s="61"/>
      <c r="C38" s="34" t="s">
        <v>124</v>
      </c>
      <c r="D38" s="35">
        <v>2700</v>
      </c>
      <c r="E38" s="36">
        <f t="shared" ref="E38:E42" si="0">D38*12</f>
        <v>32400</v>
      </c>
    </row>
    <row r="39" spans="1:5" s="19" customFormat="1" ht="35.25" customHeight="1" x14ac:dyDescent="0.25">
      <c r="A39" s="64"/>
      <c r="B39" s="61"/>
      <c r="C39" s="34" t="s">
        <v>125</v>
      </c>
      <c r="D39" s="35">
        <v>2300</v>
      </c>
      <c r="E39" s="36">
        <f t="shared" si="0"/>
        <v>27600</v>
      </c>
    </row>
    <row r="40" spans="1:5" s="19" customFormat="1" ht="35.25" customHeight="1" x14ac:dyDescent="0.25">
      <c r="A40" s="64"/>
      <c r="B40" s="61"/>
      <c r="C40" s="34" t="s">
        <v>126</v>
      </c>
      <c r="D40" s="35">
        <v>2400</v>
      </c>
      <c r="E40" s="36">
        <f t="shared" si="0"/>
        <v>28800</v>
      </c>
    </row>
    <row r="41" spans="1:5" s="19" customFormat="1" ht="35.25" customHeight="1" x14ac:dyDescent="0.25">
      <c r="A41" s="64"/>
      <c r="B41" s="61"/>
      <c r="C41" s="34" t="s">
        <v>127</v>
      </c>
      <c r="D41" s="35">
        <v>3400</v>
      </c>
      <c r="E41" s="36">
        <f t="shared" si="0"/>
        <v>40800</v>
      </c>
    </row>
    <row r="42" spans="1:5" s="19" customFormat="1" ht="35.25" customHeight="1" x14ac:dyDescent="0.25">
      <c r="A42" s="65"/>
      <c r="B42" s="62"/>
      <c r="C42" s="34" t="s">
        <v>128</v>
      </c>
      <c r="D42" s="35">
        <v>2300</v>
      </c>
      <c r="E42" s="36">
        <f t="shared" si="0"/>
        <v>27600</v>
      </c>
    </row>
    <row r="43" spans="1:5" s="19" customFormat="1" ht="51.75" customHeight="1" x14ac:dyDescent="0.25">
      <c r="A43" s="63">
        <v>29</v>
      </c>
      <c r="B43" s="66" t="s">
        <v>48</v>
      </c>
      <c r="C43" s="2" t="s">
        <v>129</v>
      </c>
      <c r="D43" s="22">
        <v>4000</v>
      </c>
      <c r="E43" s="24">
        <v>48000</v>
      </c>
    </row>
    <row r="44" spans="1:5" s="19" customFormat="1" ht="47.25" customHeight="1" x14ac:dyDescent="0.25">
      <c r="A44" s="65"/>
      <c r="B44" s="67"/>
      <c r="C44" s="2" t="s">
        <v>130</v>
      </c>
      <c r="D44" s="22">
        <v>3500</v>
      </c>
      <c r="E44" s="24">
        <f>D44*12</f>
        <v>42000</v>
      </c>
    </row>
    <row r="45" spans="1:5" s="19" customFormat="1" ht="52.5" customHeight="1" x14ac:dyDescent="0.25">
      <c r="A45" s="23">
        <v>30</v>
      </c>
      <c r="B45" s="21" t="s">
        <v>49</v>
      </c>
      <c r="C45" s="38" t="s">
        <v>81</v>
      </c>
      <c r="D45" s="22">
        <v>45000</v>
      </c>
      <c r="E45" s="24">
        <f>D45*12</f>
        <v>540000</v>
      </c>
    </row>
    <row r="46" spans="1:5" s="19" customFormat="1" ht="36" customHeight="1" x14ac:dyDescent="0.25">
      <c r="A46" s="33">
        <v>31</v>
      </c>
      <c r="B46" s="31" t="s">
        <v>50</v>
      </c>
      <c r="C46" s="2" t="s">
        <v>157</v>
      </c>
      <c r="D46" s="22">
        <v>20000</v>
      </c>
      <c r="E46" s="24">
        <v>240000</v>
      </c>
    </row>
    <row r="47" spans="1:5" s="19" customFormat="1" ht="27.75" customHeight="1" x14ac:dyDescent="0.25">
      <c r="A47" s="37"/>
      <c r="B47" s="29"/>
      <c r="C47" s="2" t="s">
        <v>82</v>
      </c>
      <c r="D47" s="22">
        <v>10000</v>
      </c>
      <c r="E47" s="24">
        <v>120000</v>
      </c>
    </row>
    <row r="48" spans="1:5" s="19" customFormat="1" ht="19.7" customHeight="1" x14ac:dyDescent="0.25">
      <c r="A48" s="63">
        <v>32</v>
      </c>
      <c r="B48" s="60" t="s">
        <v>51</v>
      </c>
      <c r="C48" s="2" t="s">
        <v>73</v>
      </c>
      <c r="D48" s="22">
        <v>6200</v>
      </c>
      <c r="E48" s="24">
        <v>74400</v>
      </c>
    </row>
    <row r="49" spans="1:5" s="19" customFormat="1" ht="25.5" customHeight="1" x14ac:dyDescent="0.25">
      <c r="A49" s="64"/>
      <c r="B49" s="61"/>
      <c r="C49" s="2" t="s">
        <v>74</v>
      </c>
      <c r="D49" s="22">
        <v>1500</v>
      </c>
      <c r="E49" s="24">
        <v>18000</v>
      </c>
    </row>
    <row r="50" spans="1:5" s="19" customFormat="1" ht="38.25" customHeight="1" x14ac:dyDescent="0.25">
      <c r="A50" s="65"/>
      <c r="B50" s="62"/>
      <c r="C50" s="2" t="s">
        <v>104</v>
      </c>
      <c r="D50" s="22">
        <v>2350</v>
      </c>
      <c r="E50" s="24">
        <v>28200</v>
      </c>
    </row>
    <row r="51" spans="1:5" s="19" customFormat="1" ht="19.7" customHeight="1" x14ac:dyDescent="0.25">
      <c r="A51" s="23">
        <v>33</v>
      </c>
      <c r="B51" s="21" t="s">
        <v>52</v>
      </c>
      <c r="C51" s="2" t="s">
        <v>72</v>
      </c>
      <c r="D51" s="22" t="s">
        <v>72</v>
      </c>
      <c r="E51" s="24" t="s">
        <v>72</v>
      </c>
    </row>
    <row r="52" spans="1:5" s="19" customFormat="1" ht="27.75" customHeight="1" x14ac:dyDescent="0.25">
      <c r="A52" s="33">
        <v>34</v>
      </c>
      <c r="B52" s="31" t="s">
        <v>53</v>
      </c>
      <c r="C52" s="2" t="s">
        <v>72</v>
      </c>
      <c r="D52" s="22" t="s">
        <v>72</v>
      </c>
      <c r="E52" s="24" t="s">
        <v>72</v>
      </c>
    </row>
    <row r="53" spans="1:5" s="19" customFormat="1" ht="48.75" customHeight="1" x14ac:dyDescent="0.25">
      <c r="A53" s="63">
        <v>35</v>
      </c>
      <c r="B53" s="60" t="s">
        <v>54</v>
      </c>
      <c r="C53" s="2" t="s">
        <v>131</v>
      </c>
      <c r="D53" s="22">
        <v>1050</v>
      </c>
      <c r="E53" s="24">
        <v>12600</v>
      </c>
    </row>
    <row r="54" spans="1:5" s="19" customFormat="1" ht="45.75" customHeight="1" x14ac:dyDescent="0.25">
      <c r="A54" s="64"/>
      <c r="B54" s="61"/>
      <c r="C54" s="2" t="s">
        <v>132</v>
      </c>
      <c r="D54" s="22">
        <v>20000</v>
      </c>
      <c r="E54" s="24">
        <v>240000</v>
      </c>
    </row>
    <row r="55" spans="1:5" s="19" customFormat="1" ht="44.25" customHeight="1" x14ac:dyDescent="0.25">
      <c r="A55" s="64"/>
      <c r="B55" s="61"/>
      <c r="C55" s="2" t="s">
        <v>133</v>
      </c>
      <c r="D55" s="22">
        <v>1000</v>
      </c>
      <c r="E55" s="24">
        <v>12000</v>
      </c>
    </row>
    <row r="56" spans="1:5" s="19" customFormat="1" ht="45.75" customHeight="1" x14ac:dyDescent="0.25">
      <c r="A56" s="64"/>
      <c r="B56" s="61"/>
      <c r="C56" s="2" t="s">
        <v>134</v>
      </c>
      <c r="D56" s="22">
        <v>2500</v>
      </c>
      <c r="E56" s="24">
        <v>30000</v>
      </c>
    </row>
    <row r="57" spans="1:5" s="19" customFormat="1" ht="51.75" customHeight="1" x14ac:dyDescent="0.25">
      <c r="A57" s="65"/>
      <c r="B57" s="62"/>
      <c r="C57" s="2" t="s">
        <v>135</v>
      </c>
      <c r="D57" s="22">
        <v>15000</v>
      </c>
      <c r="E57" s="24">
        <v>180000</v>
      </c>
    </row>
    <row r="58" spans="1:5" s="19" customFormat="1" ht="19.7" customHeight="1" x14ac:dyDescent="0.25">
      <c r="A58" s="23">
        <v>36</v>
      </c>
      <c r="B58" s="21" t="s">
        <v>55</v>
      </c>
      <c r="C58" s="2" t="s">
        <v>72</v>
      </c>
      <c r="D58" s="22" t="s">
        <v>72</v>
      </c>
      <c r="E58" s="24" t="s">
        <v>72</v>
      </c>
    </row>
    <row r="59" spans="1:5" s="19" customFormat="1" ht="25.5" customHeight="1" x14ac:dyDescent="0.25">
      <c r="A59" s="33">
        <v>37</v>
      </c>
      <c r="B59" s="40" t="s">
        <v>56</v>
      </c>
      <c r="C59" s="32" t="s">
        <v>72</v>
      </c>
      <c r="D59" s="41" t="s">
        <v>72</v>
      </c>
      <c r="E59" s="42" t="s">
        <v>72</v>
      </c>
    </row>
    <row r="60" spans="1:5" s="19" customFormat="1" ht="31.5" customHeight="1" x14ac:dyDescent="0.25">
      <c r="A60" s="33">
        <v>38</v>
      </c>
      <c r="B60" s="31" t="s">
        <v>57</v>
      </c>
      <c r="C60" s="32" t="s">
        <v>72</v>
      </c>
      <c r="D60" s="41" t="s">
        <v>72</v>
      </c>
      <c r="E60" s="42" t="s">
        <v>72</v>
      </c>
    </row>
    <row r="61" spans="1:5" s="19" customFormat="1" ht="68.25" customHeight="1" x14ac:dyDescent="0.25">
      <c r="A61" s="33">
        <v>39</v>
      </c>
      <c r="B61" s="31" t="s">
        <v>58</v>
      </c>
      <c r="C61" s="2" t="s">
        <v>72</v>
      </c>
      <c r="D61" s="22" t="s">
        <v>72</v>
      </c>
      <c r="E61" s="24" t="s">
        <v>72</v>
      </c>
    </row>
    <row r="62" spans="1:5" s="19" customFormat="1" ht="36" customHeight="1" x14ac:dyDescent="0.25">
      <c r="A62" s="33">
        <v>40</v>
      </c>
      <c r="B62" s="31" t="s">
        <v>59</v>
      </c>
      <c r="C62" s="2" t="s">
        <v>83</v>
      </c>
      <c r="D62" s="22">
        <v>25000</v>
      </c>
      <c r="E62" s="24">
        <f>D62*12</f>
        <v>300000</v>
      </c>
    </row>
    <row r="63" spans="1:5" s="19" customFormat="1" ht="35.25" customHeight="1" x14ac:dyDescent="0.25">
      <c r="A63" s="37"/>
      <c r="B63" s="29"/>
      <c r="C63" s="2" t="s">
        <v>84</v>
      </c>
      <c r="D63" s="22">
        <v>6600</v>
      </c>
      <c r="E63" s="24">
        <f>D63*12</f>
        <v>79200</v>
      </c>
    </row>
    <row r="64" spans="1:5" s="19" customFormat="1" ht="25.5" customHeight="1" x14ac:dyDescent="0.25">
      <c r="A64" s="23">
        <v>41</v>
      </c>
      <c r="B64" s="21" t="s">
        <v>60</v>
      </c>
      <c r="C64" s="2" t="s">
        <v>72</v>
      </c>
      <c r="D64" s="22" t="s">
        <v>72</v>
      </c>
      <c r="E64" s="24" t="s">
        <v>72</v>
      </c>
    </row>
    <row r="65" spans="1:5" s="19" customFormat="1" ht="39" customHeight="1" x14ac:dyDescent="0.25">
      <c r="A65" s="23">
        <v>42</v>
      </c>
      <c r="B65" s="21" t="s">
        <v>61</v>
      </c>
      <c r="C65" s="2" t="s">
        <v>85</v>
      </c>
      <c r="D65" s="22">
        <v>20000</v>
      </c>
      <c r="E65" s="24">
        <f>D65*12</f>
        <v>240000</v>
      </c>
    </row>
    <row r="66" spans="1:5" s="19" customFormat="1" ht="27" customHeight="1" x14ac:dyDescent="0.25">
      <c r="A66" s="23">
        <v>43</v>
      </c>
      <c r="B66" s="21" t="s">
        <v>62</v>
      </c>
      <c r="C66" s="2" t="s">
        <v>118</v>
      </c>
      <c r="D66" s="22">
        <v>15000</v>
      </c>
      <c r="E66" s="24">
        <v>180000</v>
      </c>
    </row>
    <row r="67" spans="1:5" s="19" customFormat="1" ht="32.25" customHeight="1" x14ac:dyDescent="0.25">
      <c r="A67" s="23">
        <v>44</v>
      </c>
      <c r="B67" s="21" t="s">
        <v>63</v>
      </c>
      <c r="C67" s="2" t="s">
        <v>72</v>
      </c>
      <c r="D67" s="22" t="s">
        <v>72</v>
      </c>
      <c r="E67" s="24" t="s">
        <v>72</v>
      </c>
    </row>
    <row r="68" spans="1:5" s="19" customFormat="1" ht="32.25" customHeight="1" x14ac:dyDescent="0.25">
      <c r="A68" s="63">
        <v>45</v>
      </c>
      <c r="B68" s="60" t="s">
        <v>64</v>
      </c>
      <c r="C68" s="2" t="s">
        <v>158</v>
      </c>
      <c r="D68" s="22">
        <v>1200</v>
      </c>
      <c r="E68" s="24">
        <v>14400</v>
      </c>
    </row>
    <row r="69" spans="1:5" s="19" customFormat="1" ht="32.25" customHeight="1" x14ac:dyDescent="0.25">
      <c r="A69" s="64"/>
      <c r="B69" s="61"/>
      <c r="C69" s="2" t="s">
        <v>159</v>
      </c>
      <c r="D69" s="22">
        <v>1200</v>
      </c>
      <c r="E69" s="24">
        <v>14400</v>
      </c>
    </row>
    <row r="70" spans="1:5" s="19" customFormat="1" ht="32.25" customHeight="1" x14ac:dyDescent="0.25">
      <c r="A70" s="65"/>
      <c r="B70" s="62"/>
      <c r="C70" s="2" t="s">
        <v>160</v>
      </c>
      <c r="D70" s="22">
        <v>2000</v>
      </c>
      <c r="E70" s="24">
        <v>24000</v>
      </c>
    </row>
    <row r="71" spans="1:5" s="19" customFormat="1" ht="35.25" customHeight="1" x14ac:dyDescent="0.25">
      <c r="A71" s="63">
        <v>46</v>
      </c>
      <c r="B71" s="60" t="s">
        <v>65</v>
      </c>
      <c r="C71" s="2" t="s">
        <v>78</v>
      </c>
      <c r="D71" s="22">
        <v>35000</v>
      </c>
      <c r="E71" s="24">
        <f t="shared" ref="E71:E78" si="1">D71*12</f>
        <v>420000</v>
      </c>
    </row>
    <row r="72" spans="1:5" s="19" customFormat="1" ht="35.25" customHeight="1" x14ac:dyDescent="0.25">
      <c r="A72" s="65"/>
      <c r="B72" s="62"/>
      <c r="C72" s="2" t="s">
        <v>86</v>
      </c>
      <c r="D72" s="22">
        <v>2000</v>
      </c>
      <c r="E72" s="24">
        <f t="shared" si="1"/>
        <v>24000</v>
      </c>
    </row>
    <row r="73" spans="1:5" s="19" customFormat="1" ht="35.25" customHeight="1" x14ac:dyDescent="0.25">
      <c r="A73" s="33">
        <v>47</v>
      </c>
      <c r="B73" s="31" t="s">
        <v>66</v>
      </c>
      <c r="C73" s="2" t="s">
        <v>87</v>
      </c>
      <c r="D73" s="22">
        <v>28000</v>
      </c>
      <c r="E73" s="24">
        <f t="shared" si="1"/>
        <v>336000</v>
      </c>
    </row>
    <row r="74" spans="1:5" s="19" customFormat="1" ht="34.5" customHeight="1" x14ac:dyDescent="0.25">
      <c r="A74" s="37"/>
      <c r="B74" s="29"/>
      <c r="C74" s="2" t="s">
        <v>88</v>
      </c>
      <c r="D74" s="22">
        <v>1500</v>
      </c>
      <c r="E74" s="24">
        <f t="shared" si="1"/>
        <v>18000</v>
      </c>
    </row>
    <row r="75" spans="1:5" s="19" customFormat="1" ht="34.5" customHeight="1" x14ac:dyDescent="0.25">
      <c r="A75" s="63">
        <v>48</v>
      </c>
      <c r="B75" s="66" t="s">
        <v>67</v>
      </c>
      <c r="C75" s="2" t="s">
        <v>75</v>
      </c>
      <c r="D75" s="22">
        <v>5500</v>
      </c>
      <c r="E75" s="24">
        <f t="shared" si="1"/>
        <v>66000</v>
      </c>
    </row>
    <row r="76" spans="1:5" s="19" customFormat="1" ht="51" customHeight="1" x14ac:dyDescent="0.25">
      <c r="A76" s="64"/>
      <c r="B76" s="68"/>
      <c r="C76" s="2" t="s">
        <v>76</v>
      </c>
      <c r="D76" s="22">
        <v>1000</v>
      </c>
      <c r="E76" s="24">
        <f t="shared" si="1"/>
        <v>12000</v>
      </c>
    </row>
    <row r="77" spans="1:5" s="19" customFormat="1" ht="38.25" customHeight="1" x14ac:dyDescent="0.25">
      <c r="A77" s="64"/>
      <c r="B77" s="68"/>
      <c r="C77" s="2" t="s">
        <v>77</v>
      </c>
      <c r="D77" s="22">
        <v>1000</v>
      </c>
      <c r="E77" s="24">
        <f t="shared" si="1"/>
        <v>12000</v>
      </c>
    </row>
    <row r="78" spans="1:5" s="19" customFormat="1" ht="38.25" customHeight="1" x14ac:dyDescent="0.25">
      <c r="A78" s="65"/>
      <c r="B78" s="67"/>
      <c r="C78" s="32" t="s">
        <v>89</v>
      </c>
      <c r="D78" s="22">
        <v>9000</v>
      </c>
      <c r="E78" s="24">
        <f t="shared" si="1"/>
        <v>108000</v>
      </c>
    </row>
    <row r="79" spans="1:5" s="19" customFormat="1" ht="31.5" customHeight="1" x14ac:dyDescent="0.25">
      <c r="A79" s="63">
        <v>49</v>
      </c>
      <c r="B79" s="66" t="s">
        <v>68</v>
      </c>
      <c r="C79" s="34" t="s">
        <v>136</v>
      </c>
      <c r="D79" s="22">
        <v>6100</v>
      </c>
      <c r="E79" s="24">
        <f t="shared" ref="E79:E100" si="2">+D79*12</f>
        <v>73200</v>
      </c>
    </row>
    <row r="80" spans="1:5" s="19" customFormat="1" ht="31.5" customHeight="1" x14ac:dyDescent="0.25">
      <c r="A80" s="64"/>
      <c r="B80" s="68"/>
      <c r="C80" s="34" t="s">
        <v>137</v>
      </c>
      <c r="D80" s="22">
        <v>5500</v>
      </c>
      <c r="E80" s="24">
        <f t="shared" si="2"/>
        <v>66000</v>
      </c>
    </row>
    <row r="81" spans="1:5" s="19" customFormat="1" ht="31.5" customHeight="1" x14ac:dyDescent="0.25">
      <c r="A81" s="64"/>
      <c r="B81" s="68"/>
      <c r="C81" s="34" t="s">
        <v>138</v>
      </c>
      <c r="D81" s="22">
        <v>10000</v>
      </c>
      <c r="E81" s="24">
        <f t="shared" si="2"/>
        <v>120000</v>
      </c>
    </row>
    <row r="82" spans="1:5" s="19" customFormat="1" ht="31.5" customHeight="1" x14ac:dyDescent="0.25">
      <c r="A82" s="64"/>
      <c r="B82" s="68"/>
      <c r="C82" s="34" t="s">
        <v>139</v>
      </c>
      <c r="D82" s="22">
        <v>3500</v>
      </c>
      <c r="E82" s="24">
        <f t="shared" si="2"/>
        <v>42000</v>
      </c>
    </row>
    <row r="83" spans="1:5" s="19" customFormat="1" ht="31.5" customHeight="1" x14ac:dyDescent="0.25">
      <c r="A83" s="64"/>
      <c r="B83" s="68"/>
      <c r="C83" s="34" t="s">
        <v>140</v>
      </c>
      <c r="D83" s="22">
        <v>7000</v>
      </c>
      <c r="E83" s="24">
        <f t="shared" si="2"/>
        <v>84000</v>
      </c>
    </row>
    <row r="84" spans="1:5" s="19" customFormat="1" ht="31.5" customHeight="1" x14ac:dyDescent="0.25">
      <c r="A84" s="64"/>
      <c r="B84" s="68"/>
      <c r="C84" s="34" t="s">
        <v>141</v>
      </c>
      <c r="D84" s="22">
        <v>7700</v>
      </c>
      <c r="E84" s="24">
        <f t="shared" si="2"/>
        <v>92400</v>
      </c>
    </row>
    <row r="85" spans="1:5" s="19" customFormat="1" ht="31.5" customHeight="1" x14ac:dyDescent="0.25">
      <c r="A85" s="64"/>
      <c r="B85" s="68"/>
      <c r="C85" s="34" t="s">
        <v>142</v>
      </c>
      <c r="D85" s="22">
        <v>6500</v>
      </c>
      <c r="E85" s="24">
        <f t="shared" si="2"/>
        <v>78000</v>
      </c>
    </row>
    <row r="86" spans="1:5" s="19" customFormat="1" ht="31.5" customHeight="1" x14ac:dyDescent="0.25">
      <c r="A86" s="64"/>
      <c r="B86" s="68"/>
      <c r="C86" s="34" t="s">
        <v>143</v>
      </c>
      <c r="D86" s="22">
        <v>5300</v>
      </c>
      <c r="E86" s="24">
        <f t="shared" si="2"/>
        <v>63600</v>
      </c>
    </row>
    <row r="87" spans="1:5" s="19" customFormat="1" ht="31.5" customHeight="1" x14ac:dyDescent="0.25">
      <c r="A87" s="64"/>
      <c r="B87" s="68"/>
      <c r="C87" s="34" t="s">
        <v>144</v>
      </c>
      <c r="D87" s="22">
        <v>6160</v>
      </c>
      <c r="E87" s="24">
        <f t="shared" si="2"/>
        <v>73920</v>
      </c>
    </row>
    <row r="88" spans="1:5" s="19" customFormat="1" ht="31.5" customHeight="1" x14ac:dyDescent="0.25">
      <c r="A88" s="64"/>
      <c r="B88" s="68"/>
      <c r="C88" s="34" t="s">
        <v>145</v>
      </c>
      <c r="D88" s="22">
        <v>10000</v>
      </c>
      <c r="E88" s="24">
        <f t="shared" si="2"/>
        <v>120000</v>
      </c>
    </row>
    <row r="89" spans="1:5" s="19" customFormat="1" ht="31.5" customHeight="1" x14ac:dyDescent="0.25">
      <c r="A89" s="64"/>
      <c r="B89" s="68"/>
      <c r="C89" s="34" t="s">
        <v>146</v>
      </c>
      <c r="D89" s="22">
        <v>2300</v>
      </c>
      <c r="E89" s="24">
        <f t="shared" si="2"/>
        <v>27600</v>
      </c>
    </row>
    <row r="90" spans="1:5" s="19" customFormat="1" ht="31.5" customHeight="1" x14ac:dyDescent="0.25">
      <c r="A90" s="64"/>
      <c r="B90" s="68"/>
      <c r="C90" s="34" t="s">
        <v>147</v>
      </c>
      <c r="D90" s="22">
        <v>8340</v>
      </c>
      <c r="E90" s="24">
        <f t="shared" si="2"/>
        <v>100080</v>
      </c>
    </row>
    <row r="91" spans="1:5" s="19" customFormat="1" ht="31.5" customHeight="1" x14ac:dyDescent="0.25">
      <c r="A91" s="64"/>
      <c r="B91" s="68"/>
      <c r="C91" s="34" t="s">
        <v>148</v>
      </c>
      <c r="D91" s="22">
        <v>9000</v>
      </c>
      <c r="E91" s="24">
        <f t="shared" si="2"/>
        <v>108000</v>
      </c>
    </row>
    <row r="92" spans="1:5" s="19" customFormat="1" ht="41.25" customHeight="1" x14ac:dyDescent="0.25">
      <c r="A92" s="64"/>
      <c r="B92" s="68"/>
      <c r="C92" s="34" t="s">
        <v>90</v>
      </c>
      <c r="D92" s="22">
        <v>5500</v>
      </c>
      <c r="E92" s="24">
        <f t="shared" si="2"/>
        <v>66000</v>
      </c>
    </row>
    <row r="93" spans="1:5" s="19" customFormat="1" ht="43.5" customHeight="1" x14ac:dyDescent="0.25">
      <c r="A93" s="64"/>
      <c r="B93" s="68"/>
      <c r="C93" s="34" t="s">
        <v>149</v>
      </c>
      <c r="D93" s="22">
        <v>3600</v>
      </c>
      <c r="E93" s="24">
        <f t="shared" si="2"/>
        <v>43200</v>
      </c>
    </row>
    <row r="94" spans="1:5" s="19" customFormat="1" ht="40.5" customHeight="1" x14ac:dyDescent="0.25">
      <c r="A94" s="64"/>
      <c r="B94" s="68"/>
      <c r="C94" s="34" t="s">
        <v>150</v>
      </c>
      <c r="D94" s="22">
        <v>8000</v>
      </c>
      <c r="E94" s="24">
        <f t="shared" si="2"/>
        <v>96000</v>
      </c>
    </row>
    <row r="95" spans="1:5" s="19" customFormat="1" ht="39" customHeight="1" x14ac:dyDescent="0.25">
      <c r="A95" s="64"/>
      <c r="B95" s="68"/>
      <c r="C95" s="34" t="s">
        <v>151</v>
      </c>
      <c r="D95" s="22">
        <v>8500</v>
      </c>
      <c r="E95" s="24">
        <f t="shared" si="2"/>
        <v>102000</v>
      </c>
    </row>
    <row r="96" spans="1:5" s="19" customFormat="1" ht="37.5" customHeight="1" x14ac:dyDescent="0.25">
      <c r="A96" s="64"/>
      <c r="B96" s="68"/>
      <c r="C96" s="34" t="s">
        <v>91</v>
      </c>
      <c r="D96" s="22">
        <v>6000</v>
      </c>
      <c r="E96" s="24">
        <f t="shared" si="2"/>
        <v>72000</v>
      </c>
    </row>
    <row r="97" spans="1:5" s="19" customFormat="1" ht="31.5" customHeight="1" x14ac:dyDescent="0.25">
      <c r="A97" s="64"/>
      <c r="B97" s="68"/>
      <c r="C97" s="34" t="s">
        <v>152</v>
      </c>
      <c r="D97" s="22">
        <v>3000</v>
      </c>
      <c r="E97" s="24">
        <f t="shared" si="2"/>
        <v>36000</v>
      </c>
    </row>
    <row r="98" spans="1:5" s="19" customFormat="1" ht="31.5" customHeight="1" x14ac:dyDescent="0.25">
      <c r="A98" s="64"/>
      <c r="B98" s="68"/>
      <c r="C98" s="34" t="s">
        <v>153</v>
      </c>
      <c r="D98" s="22">
        <v>2500</v>
      </c>
      <c r="E98" s="24">
        <f t="shared" si="2"/>
        <v>30000</v>
      </c>
    </row>
    <row r="99" spans="1:5" s="19" customFormat="1" ht="37.5" customHeight="1" x14ac:dyDescent="0.25">
      <c r="A99" s="64"/>
      <c r="B99" s="68"/>
      <c r="C99" s="34" t="s">
        <v>154</v>
      </c>
      <c r="D99" s="22">
        <v>6300</v>
      </c>
      <c r="E99" s="24">
        <f t="shared" si="2"/>
        <v>75600</v>
      </c>
    </row>
    <row r="100" spans="1:5" s="19" customFormat="1" ht="44.25" customHeight="1" x14ac:dyDescent="0.25">
      <c r="A100" s="65"/>
      <c r="B100" s="67"/>
      <c r="C100" s="34" t="s">
        <v>155</v>
      </c>
      <c r="D100" s="22">
        <v>3000</v>
      </c>
      <c r="E100" s="24">
        <f t="shared" si="2"/>
        <v>36000</v>
      </c>
    </row>
    <row r="101" spans="1:5" s="19" customFormat="1" ht="41.25" customHeight="1" x14ac:dyDescent="0.25">
      <c r="A101" s="63">
        <v>50</v>
      </c>
      <c r="B101" s="66" t="s">
        <v>70</v>
      </c>
      <c r="C101" s="2" t="s">
        <v>105</v>
      </c>
      <c r="D101" s="43" t="s">
        <v>108</v>
      </c>
      <c r="E101" s="2" t="s">
        <v>109</v>
      </c>
    </row>
    <row r="102" spans="1:5" s="19" customFormat="1" ht="41.25" customHeight="1" x14ac:dyDescent="0.25">
      <c r="A102" s="64"/>
      <c r="B102" s="68"/>
      <c r="C102" s="2" t="s">
        <v>106</v>
      </c>
      <c r="D102" s="43" t="s">
        <v>110</v>
      </c>
      <c r="E102" s="2" t="s">
        <v>111</v>
      </c>
    </row>
    <row r="103" spans="1:5" s="19" customFormat="1" ht="42.75" customHeight="1" x14ac:dyDescent="0.25">
      <c r="A103" s="65"/>
      <c r="B103" s="67"/>
      <c r="C103" s="32" t="s">
        <v>107</v>
      </c>
      <c r="D103" s="44" t="s">
        <v>112</v>
      </c>
      <c r="E103" s="45" t="s">
        <v>113</v>
      </c>
    </row>
    <row r="104" spans="1:5" s="19" customFormat="1" ht="39.75" customHeight="1" x14ac:dyDescent="0.25">
      <c r="A104" s="66">
        <v>51</v>
      </c>
      <c r="B104" s="66" t="s">
        <v>69</v>
      </c>
      <c r="C104" s="34" t="s">
        <v>119</v>
      </c>
      <c r="D104" s="22">
        <v>47000</v>
      </c>
      <c r="E104" s="22">
        <f>D104*12</f>
        <v>564000</v>
      </c>
    </row>
    <row r="105" spans="1:5" s="19" customFormat="1" ht="39.75" customHeight="1" x14ac:dyDescent="0.25">
      <c r="A105" s="68"/>
      <c r="B105" s="68"/>
      <c r="C105" s="34" t="s">
        <v>120</v>
      </c>
      <c r="D105" s="22">
        <v>5600</v>
      </c>
      <c r="E105" s="22">
        <f>D105*12</f>
        <v>67200</v>
      </c>
    </row>
    <row r="106" spans="1:5" s="19" customFormat="1" ht="39.75" customHeight="1" x14ac:dyDescent="0.25">
      <c r="A106" s="68"/>
      <c r="B106" s="68"/>
      <c r="C106" s="34" t="s">
        <v>121</v>
      </c>
      <c r="D106" s="22">
        <v>6500</v>
      </c>
      <c r="E106" s="22">
        <f>D106*12</f>
        <v>78000</v>
      </c>
    </row>
    <row r="107" spans="1:5" s="19" customFormat="1" ht="39.75" customHeight="1" x14ac:dyDescent="0.25">
      <c r="A107" s="67"/>
      <c r="B107" s="67"/>
      <c r="C107" s="34" t="s">
        <v>122</v>
      </c>
      <c r="D107" s="22">
        <v>5600</v>
      </c>
      <c r="E107" s="22">
        <f>D107*12</f>
        <v>67200</v>
      </c>
    </row>
    <row r="108" spans="1:5" s="19" customFormat="1" ht="45" customHeight="1" x14ac:dyDescent="0.25">
      <c r="A108" s="63">
        <v>52</v>
      </c>
      <c r="B108" s="66" t="s">
        <v>71</v>
      </c>
      <c r="C108" s="39" t="s">
        <v>92</v>
      </c>
      <c r="D108" s="46">
        <v>44800</v>
      </c>
      <c r="E108" s="47">
        <f>D108*12</f>
        <v>537600</v>
      </c>
    </row>
    <row r="109" spans="1:5" s="19" customFormat="1" ht="45" customHeight="1" x14ac:dyDescent="0.25">
      <c r="A109" s="64"/>
      <c r="B109" s="68"/>
      <c r="C109" s="2" t="s">
        <v>93</v>
      </c>
      <c r="D109" s="22">
        <v>6600</v>
      </c>
      <c r="E109" s="24">
        <f t="shared" ref="E109:E117" si="3">D109*12</f>
        <v>79200</v>
      </c>
    </row>
    <row r="110" spans="1:5" s="19" customFormat="1" ht="45" customHeight="1" x14ac:dyDescent="0.25">
      <c r="A110" s="64"/>
      <c r="B110" s="68"/>
      <c r="C110" s="2" t="s">
        <v>94</v>
      </c>
      <c r="D110" s="22">
        <v>3500</v>
      </c>
      <c r="E110" s="24">
        <f t="shared" si="3"/>
        <v>42000</v>
      </c>
    </row>
    <row r="111" spans="1:5" s="19" customFormat="1" ht="45" customHeight="1" x14ac:dyDescent="0.25">
      <c r="A111" s="64"/>
      <c r="B111" s="68"/>
      <c r="C111" s="2" t="s">
        <v>95</v>
      </c>
      <c r="D111" s="22">
        <v>4400</v>
      </c>
      <c r="E111" s="24">
        <f t="shared" si="3"/>
        <v>52800</v>
      </c>
    </row>
    <row r="112" spans="1:5" s="19" customFormat="1" ht="45" customHeight="1" x14ac:dyDescent="0.25">
      <c r="A112" s="64"/>
      <c r="B112" s="68"/>
      <c r="C112" s="2" t="s">
        <v>96</v>
      </c>
      <c r="D112" s="22">
        <v>5500</v>
      </c>
      <c r="E112" s="24">
        <f t="shared" si="3"/>
        <v>66000</v>
      </c>
    </row>
    <row r="113" spans="1:5" s="19" customFormat="1" ht="45" customHeight="1" x14ac:dyDescent="0.25">
      <c r="A113" s="64"/>
      <c r="B113" s="68"/>
      <c r="C113" s="2" t="s">
        <v>97</v>
      </c>
      <c r="D113" s="22">
        <v>4500</v>
      </c>
      <c r="E113" s="24">
        <f t="shared" si="3"/>
        <v>54000</v>
      </c>
    </row>
    <row r="114" spans="1:5" s="19" customFormat="1" ht="45" customHeight="1" x14ac:dyDescent="0.25">
      <c r="A114" s="64"/>
      <c r="B114" s="68"/>
      <c r="C114" s="2" t="s">
        <v>98</v>
      </c>
      <c r="D114" s="22">
        <v>5000</v>
      </c>
      <c r="E114" s="24">
        <f t="shared" si="3"/>
        <v>60000</v>
      </c>
    </row>
    <row r="115" spans="1:5" s="19" customFormat="1" ht="45" customHeight="1" x14ac:dyDescent="0.25">
      <c r="A115" s="64"/>
      <c r="B115" s="68"/>
      <c r="C115" s="2" t="s">
        <v>99</v>
      </c>
      <c r="D115" s="22">
        <v>7000</v>
      </c>
      <c r="E115" s="24">
        <f t="shared" si="3"/>
        <v>84000</v>
      </c>
    </row>
    <row r="116" spans="1:5" s="19" customFormat="1" ht="45" customHeight="1" x14ac:dyDescent="0.25">
      <c r="A116" s="64"/>
      <c r="B116" s="68"/>
      <c r="C116" s="2" t="s">
        <v>100</v>
      </c>
      <c r="D116" s="22">
        <v>14300</v>
      </c>
      <c r="E116" s="24">
        <f t="shared" si="3"/>
        <v>171600</v>
      </c>
    </row>
    <row r="117" spans="1:5" s="19" customFormat="1" ht="45" customHeight="1" x14ac:dyDescent="0.25">
      <c r="A117" s="65"/>
      <c r="B117" s="67"/>
      <c r="C117" s="2" t="s">
        <v>101</v>
      </c>
      <c r="D117" s="22">
        <v>3300</v>
      </c>
      <c r="E117" s="24">
        <f t="shared" si="3"/>
        <v>39600</v>
      </c>
    </row>
    <row r="118" spans="1:5" ht="15.75" thickBot="1" x14ac:dyDescent="0.3">
      <c r="A118" s="48"/>
      <c r="B118" s="49" t="s">
        <v>8</v>
      </c>
      <c r="C118" s="49"/>
      <c r="D118" s="50"/>
      <c r="E118" s="51">
        <f>SUM(E9:E117)</f>
        <v>10589078</v>
      </c>
    </row>
    <row r="119" spans="1:5" x14ac:dyDescent="0.25">
      <c r="A119" s="59" t="s">
        <v>161</v>
      </c>
      <c r="B119" s="59"/>
      <c r="C119" s="59"/>
      <c r="D119" s="59"/>
      <c r="E119" s="59"/>
    </row>
    <row r="120" spans="1:5" ht="15" customHeight="1" x14ac:dyDescent="0.25">
      <c r="A120" s="59"/>
      <c r="B120" s="59"/>
      <c r="C120" s="59"/>
      <c r="D120" s="59"/>
      <c r="E120" s="59"/>
    </row>
    <row r="121" spans="1:5" x14ac:dyDescent="0.25">
      <c r="A121" s="59"/>
      <c r="B121" s="59"/>
      <c r="C121" s="59"/>
      <c r="D121" s="59"/>
      <c r="E121" s="59"/>
    </row>
    <row r="122" spans="1:5" x14ac:dyDescent="0.25">
      <c r="A122" s="59"/>
      <c r="B122" s="59"/>
      <c r="C122" s="59"/>
      <c r="D122" s="59"/>
      <c r="E122" s="59"/>
    </row>
  </sheetData>
  <mergeCells count="30">
    <mergeCell ref="A101:A103"/>
    <mergeCell ref="B15:B16"/>
    <mergeCell ref="A15:A16"/>
    <mergeCell ref="B108:B117"/>
    <mergeCell ref="A108:A117"/>
    <mergeCell ref="B79:B100"/>
    <mergeCell ref="A79:A100"/>
    <mergeCell ref="B104:B107"/>
    <mergeCell ref="A104:A107"/>
    <mergeCell ref="A6:E6"/>
    <mergeCell ref="A1:E1"/>
    <mergeCell ref="A3:E3"/>
    <mergeCell ref="A4:E4"/>
    <mergeCell ref="A5:E5"/>
    <mergeCell ref="A119:E122"/>
    <mergeCell ref="B68:B70"/>
    <mergeCell ref="A68:A70"/>
    <mergeCell ref="B37:B42"/>
    <mergeCell ref="A37:A42"/>
    <mergeCell ref="B43:B44"/>
    <mergeCell ref="A43:A44"/>
    <mergeCell ref="B48:B50"/>
    <mergeCell ref="A48:A50"/>
    <mergeCell ref="B53:B57"/>
    <mergeCell ref="A53:A57"/>
    <mergeCell ref="B71:B72"/>
    <mergeCell ref="A71:A72"/>
    <mergeCell ref="B75:B78"/>
    <mergeCell ref="A75:A78"/>
    <mergeCell ref="B101:B103"/>
  </mergeCells>
  <printOptions horizontalCentered="1"/>
  <pageMargins left="0.98425196850393704" right="0.82677165354330717" top="0.83" bottom="0.7" header="0.34" footer="0.25"/>
  <pageSetup scale="57" orientation="landscape" r:id="rId1"/>
  <headerFooter alignWithMargins="0">
    <oddHeader>&amp;C&amp;G</oddHeader>
    <oddFooter>&amp;LADQ-FOR-59&amp;CTodos los documentos que se encuentran en el Sitio Web del Sistema de Gestión de la Calidad, son los documentos actualizados y controlados.&amp;RVersión 3</oddFooter>
  </headerFooter>
  <rowBreaks count="3" manualBreakCount="3">
    <brk id="29" max="4" man="1"/>
    <brk id="50" max="4" man="1"/>
    <brk id="107" max="4" man="1"/>
  </rowBreak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1</vt:lpstr>
      <vt:lpstr>FEBRERO 2021</vt:lpstr>
      <vt:lpstr>'FEBRERO 2021'!Área_de_impresión</vt:lpstr>
      <vt:lpstr>'FEBRERO 2021'!Títulos_a_imprimir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Geovanni Hernandez Alonzo</dc:creator>
  <cp:lastModifiedBy>Irma Leticia Hernández Hernández de Bonill</cp:lastModifiedBy>
  <cp:lastPrinted>2021-02-03T18:21:01Z</cp:lastPrinted>
  <dcterms:created xsi:type="dcterms:W3CDTF">2009-03-31T23:46:52Z</dcterms:created>
  <dcterms:modified xsi:type="dcterms:W3CDTF">2021-02-04T13:26:50Z</dcterms:modified>
</cp:coreProperties>
</file>