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1\NOVIEMBRE 2021\EXCEL\"/>
    </mc:Choice>
  </mc:AlternateContent>
  <xr:revisionPtr revIDLastSave="0" documentId="13_ncr:1_{83512D3C-CF96-46B1-9FD2-DF6C569B518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ormato de viáticos con Anticip" sheetId="1" r:id="rId1"/>
    <sheet name="formato de viáticos sin anticip" sheetId="4" r:id="rId2"/>
    <sheet name="Hoja2" sheetId="2" r:id="rId3"/>
    <sheet name="Hoja3" sheetId="3" r:id="rId4"/>
  </sheets>
  <definedNames>
    <definedName name="_xlnm.Print_Area" localSheetId="0">'formato de viáticos con Anticip'!$A$1:$M$132</definedName>
    <definedName name="_xlnm.Print_Area" localSheetId="1">'formato de viáticos sin anticip'!$A$1:$L$30</definedName>
    <definedName name="_xlnm.Print_Titles" localSheetId="0">'formato de viáticos con Anticip'!$1:$18</definedName>
    <definedName name="_xlnm.Print_Titles" localSheetId="1">'formato de viáticos sin anticip'!$1:$18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07" i="1" l="1"/>
  <c r="M108" i="1"/>
  <c r="M109" i="1"/>
  <c r="M113" i="1"/>
  <c r="M114" i="1"/>
  <c r="M115" i="1"/>
  <c r="M116" i="1"/>
  <c r="M117" i="1"/>
  <c r="M118" i="1"/>
  <c r="M119" i="1"/>
  <c r="M120" i="1"/>
  <c r="M121" i="1"/>
  <c r="M105" i="1"/>
  <c r="M39" i="1"/>
  <c r="M33" i="1"/>
  <c r="M27" i="1"/>
  <c r="M28" i="1"/>
  <c r="M29" i="1"/>
  <c r="M30" i="1"/>
  <c r="M31" i="1"/>
  <c r="M25" i="1"/>
  <c r="M23" i="1"/>
  <c r="M24" i="1"/>
  <c r="M104" i="1"/>
  <c r="M103" i="1"/>
  <c r="M102" i="1"/>
  <c r="M101" i="1"/>
  <c r="M100" i="1"/>
  <c r="M99" i="1"/>
  <c r="M98" i="1"/>
  <c r="M97" i="1"/>
  <c r="M95" i="1"/>
  <c r="M94" i="1"/>
  <c r="M93" i="1"/>
  <c r="M92" i="1"/>
  <c r="M91" i="1"/>
  <c r="M90" i="1"/>
  <c r="M89" i="1"/>
  <c r="M88" i="1"/>
  <c r="M20" i="1"/>
  <c r="M21" i="1"/>
  <c r="M22" i="1"/>
  <c r="M26" i="1"/>
  <c r="M32" i="1"/>
  <c r="M34" i="1"/>
  <c r="M35" i="1"/>
  <c r="M36" i="1"/>
  <c r="M37" i="1"/>
  <c r="M38" i="1"/>
  <c r="M41" i="1"/>
  <c r="M42" i="1"/>
  <c r="M43" i="1"/>
  <c r="M44" i="1"/>
  <c r="M45" i="1"/>
  <c r="M46" i="1"/>
  <c r="M47" i="1"/>
  <c r="M48" i="1"/>
  <c r="M49" i="1"/>
  <c r="M50" i="1"/>
  <c r="M51" i="1"/>
  <c r="M52" i="1"/>
  <c r="M54" i="1"/>
  <c r="M55" i="1"/>
  <c r="M56" i="1"/>
  <c r="M58" i="1"/>
  <c r="M59" i="1"/>
  <c r="M60" i="1"/>
  <c r="M61" i="1"/>
  <c r="M62" i="1"/>
  <c r="M64" i="1"/>
  <c r="M65" i="1"/>
  <c r="M66" i="1"/>
  <c r="M67" i="1"/>
  <c r="M68" i="1"/>
  <c r="M69" i="1"/>
  <c r="M71" i="1"/>
  <c r="M72" i="1"/>
  <c r="M73" i="1"/>
  <c r="M74" i="1"/>
  <c r="M75" i="1"/>
  <c r="M76" i="1"/>
  <c r="M77" i="1"/>
  <c r="M78" i="1"/>
  <c r="M80" i="1"/>
  <c r="M81" i="1"/>
  <c r="M82" i="1"/>
  <c r="M83" i="1"/>
  <c r="M84" i="1"/>
  <c r="M85" i="1"/>
  <c r="M86" i="1"/>
  <c r="M87" i="1"/>
  <c r="M96" i="1"/>
  <c r="M106" i="1"/>
  <c r="L19" i="4"/>
  <c r="L20" i="4" s="1"/>
  <c r="M122" i="1" l="1"/>
</calcChain>
</file>

<file path=xl/sharedStrings.xml><?xml version="1.0" encoding="utf-8"?>
<sst xmlns="http://schemas.openxmlformats.org/spreadsheetml/2006/main" count="485" uniqueCount="316">
  <si>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</si>
  <si>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</si>
  <si>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</si>
  <si>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</si>
  <si>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</si>
  <si>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</si>
  <si>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</si>
  <si>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</si>
  <si>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</si>
  <si>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OTROS GASTOS CONEXOS Q. </t>
  </si>
  <si>
    <t>GASTOS CONEXOS</t>
  </si>
  <si>
    <t xml:space="preserve">Vo.Bo. </t>
  </si>
  <si>
    <t xml:space="preserve">BOLETO AÉREO Q. 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</si>
  <si>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</si>
  <si>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</si>
  <si>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</si>
  <si>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</si>
  <si>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</si>
  <si>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</si>
  <si>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OBJETIVO DE LA COMISIÓN</t>
  </si>
  <si>
    <t>LOGROS ALCANZADOS</t>
  </si>
  <si>
    <t>CUOTA DIARIA ESTABLECIDA</t>
  </si>
  <si>
    <t>LIQUIDACIÓN</t>
  </si>
  <si>
    <t>DÍAS COMPROBADOS</t>
  </si>
  <si>
    <t>DIAS AUTORIZADOS SEGÚN NOMBRAMIENTO</t>
  </si>
  <si>
    <t>CON ANTICIPO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</si>
  <si>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</si>
  <si>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GASTOS DE VIÁTICOS COMPROBADOS EN INTEGRACIÓN FIN-FOR-25 Q.</t>
  </si>
  <si>
    <t>SIN ANTICIPO</t>
  </si>
  <si>
    <t>DIRECCIÓN GENERAL DE EDUCACIÓ FÍSICA -DIGEF-</t>
  </si>
  <si>
    <t>SIN MOVIMIENTO</t>
  </si>
  <si>
    <t>DIRECCIÓN GENERAL DE EDUCACIÓN FÍSICA -DIGEF-</t>
  </si>
  <si>
    <t>OSCAR ROLANDO MATZIR CHARUC</t>
  </si>
  <si>
    <t>JORGE LUIS TELLO</t>
  </si>
  <si>
    <t>JHONY OTTONIEL CUM RODRÍGUEZ</t>
  </si>
  <si>
    <t>SALVADOR PACACH RAMÍREZ</t>
  </si>
  <si>
    <t>HUGO LEONEL ORTÍZ JUÁREZ</t>
  </si>
  <si>
    <t>LUIS ALEXANDER TELLO MORALES</t>
  </si>
  <si>
    <t>EDY ISMAÉL AJPOP COTONÓN</t>
  </si>
  <si>
    <t>ISRAEL DE JESÚS PRIEGO HUERTAS</t>
  </si>
  <si>
    <t>LUIS CHITAY GONZÁLEZ</t>
  </si>
  <si>
    <t>ANÍBAL DE JESÚS PÉREZ ESCALANTE</t>
  </si>
  <si>
    <t>JOSÉ SAQUEO MUTZUS CHAMALÉ</t>
  </si>
  <si>
    <t>GERBER ESTUARDO PÉREZ MEJÍA</t>
  </si>
  <si>
    <t>LUIS HUMBERTO MÉNDEZ ALDANA</t>
  </si>
  <si>
    <t>LUIS ALBERTO TOBAR GONZÁLEZ</t>
  </si>
  <si>
    <t>RICARDO ANTONIO PERUCH COJTÍ</t>
  </si>
  <si>
    <t>COBÁN, ALTA VERAPAZ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</si>
  <si>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</si>
  <si>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</si>
  <si>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>ALEX GIOVANI GÓMEZ ROJAS</t>
  </si>
  <si>
    <t>JIMMY HENRYS QUINTANILLA CLIMACO</t>
  </si>
  <si>
    <t>HERMENEGILDO IXPATÁ IXPATÁ</t>
  </si>
  <si>
    <t>EDGAR YOVANI AQUINO VALENZUELA</t>
  </si>
  <si>
    <t>ANA CAROLINA GÓMEZ LÓPEZ</t>
  </si>
  <si>
    <t>ANA LISSETTE GUTIÉRREZ</t>
  </si>
  <si>
    <t>HENRY XALPOT QUIEJ</t>
  </si>
  <si>
    <t>OMAR UBALDO MARTINEZ HAEGENDORES</t>
  </si>
  <si>
    <t>COBAN-ALTA VERAPAZ</t>
  </si>
  <si>
    <t>QUE LA COMISIÓN SE REALICE CONFORME A LO SOLICITADO.</t>
  </si>
  <si>
    <t>LESTER ARNOLDO HARRIS REYES</t>
  </si>
  <si>
    <t>OSCAR ENRIQUE LEAL MILIAN</t>
  </si>
  <si>
    <t>CHIMALTENANGO, CHIMALTENANGO SANTA CRUZ DEL QUICHÉ, QUICHÉ</t>
  </si>
  <si>
    <t>GUATEMALA, GUATEMALA</t>
  </si>
  <si>
    <t>EJECUCIÓN DEL PROYECTO JUGUEMOS JUNTOS</t>
  </si>
  <si>
    <t>QUE LA COMISIÓN SEA TODO UN ÉXITO</t>
  </si>
  <si>
    <t xml:space="preserve">       Lic. Rodrigo Estuardo Herrera Galindo                                                                                                                                  Director General                                                                                                                                  Dirección General de Educación Física</t>
  </si>
  <si>
    <t>RICARDO XOL PACAY</t>
  </si>
  <si>
    <t>ANGÉLICA MARÍA MONTENEGRO CASTILLO</t>
  </si>
  <si>
    <t>CARLA ROSA SOTO ORTIZ</t>
  </si>
  <si>
    <t>ELVIN OSWALDO ORELLANA ESCOBAR</t>
  </si>
  <si>
    <t>DORA MARIBEL VIRULA REYES</t>
  </si>
  <si>
    <t>JORGE AARON QUEVEDO LOPEZ</t>
  </si>
  <si>
    <t>CHIMALTENANGO, CHIMALTENANGO Y SANTA CRUZ DEL QUICHÉ, QUICHÉ</t>
  </si>
  <si>
    <t>ESCUINTLA, ESCUINTLA.</t>
  </si>
  <si>
    <t>ESCUINTLA- ESCUINTLA</t>
  </si>
  <si>
    <t>CAPACITAR A MAESTROS DE GRADO EN TEMAS DE ACTIVIDAD FÍSICA.</t>
  </si>
  <si>
    <t>CUMPLIMIENTO DE LAS RESPONSABILIDADES DE LA COMISIÓN DE RECEPCIÓN Y LIQUIDACIÓN</t>
  </si>
  <si>
    <t xml:space="preserve">María Andrea Pérez   Coordinadora Financiera Dirección General de Educación Física </t>
  </si>
  <si>
    <t>NOVIEMBRE 2021</t>
  </si>
  <si>
    <t>CARLOS LEONEL GATICA CHAJÓN</t>
  </si>
  <si>
    <t>HARI SAMUELL TEJEDA NORIEGA</t>
  </si>
  <si>
    <t>LUIS ARNOLDO SANTOS QUIÑONEZ</t>
  </si>
  <si>
    <t>ROSA MARIA MONROY GATICA</t>
  </si>
  <si>
    <t>MARITZA TRINIDAD HERNÁNDEZ AJIN</t>
  </si>
  <si>
    <t>LESBIA RUTH GUERRA ORELLANA</t>
  </si>
  <si>
    <t>LUIS FELIPE ALVAREZ DEL CID</t>
  </si>
  <si>
    <t>MARLEN EUNICE ORANTES BARRIENTOS</t>
  </si>
  <si>
    <t>JONATÁN RENÉ ESTRADA DEL CID</t>
  </si>
  <si>
    <t>ANA GABRIELA RAMÍREZ DE LEÓN</t>
  </si>
  <si>
    <t>HENRY WALDEMAR ARCHILA MANZO</t>
  </si>
  <si>
    <t>GONZÁLO ANTONIO PINEDA MEDA</t>
  </si>
  <si>
    <t>SANDRA MARIBEL COSAJAY ORTIZ</t>
  </si>
  <si>
    <t>MAYRA NOEMI COLAJ CUXIL</t>
  </si>
  <si>
    <t>ALEX ORLANDO GUDIEL CANO</t>
  </si>
  <si>
    <t>CARLOS CUCUL CHUB</t>
  </si>
  <si>
    <t>LUIS ALFREDO FOLGAR ROMERO</t>
  </si>
  <si>
    <t>SHIRLEY CLAUDINE AVILA CASTELLANOS</t>
  </si>
  <si>
    <t>FRANCISCO ANTONIO QUIÑONEZ SANTIZO</t>
  </si>
  <si>
    <t>BERNIS DÁMARIS RIVAS ESCOBAR</t>
  </si>
  <si>
    <t>MARCO ANTONIO DÍAZ LÓPEZ</t>
  </si>
  <si>
    <t>ALEIDA LARISA MERIDA ALEGRIA</t>
  </si>
  <si>
    <t>ROSA MARÍA NÓCHEZ CARRILLO</t>
  </si>
  <si>
    <t>CRISTHIAN EMANUELLE RODAS CORDON</t>
  </si>
  <si>
    <t>ESPERANZA MAZARIEGOS</t>
  </si>
  <si>
    <t>ERIKO BODBELI GÓMEZ CASTELLANOS</t>
  </si>
  <si>
    <t>LIDIA SUCELY RAMIREZ MATIAS</t>
  </si>
  <si>
    <t>ARNOLDO IGNACIO ITZEP CALEL</t>
  </si>
  <si>
    <t>HECTOR ALFREDO FERNANDEZ MOLINA</t>
  </si>
  <si>
    <t>JUAN CARLOS LÓPEZ VARGAS</t>
  </si>
  <si>
    <t>ALBERTO ANTONIO GIRÓN OLIVARES</t>
  </si>
  <si>
    <t>CHIMALTENANGO, CHIMALTENANGO Y TECPÁN, CHIMALTENANGO.</t>
  </si>
  <si>
    <t>CHIMALTENANGO-CHIMALTENANGO, SANTA CRUZ DEL QUICHE-QUICHE</t>
  </si>
  <si>
    <t>SAN ILDEFONSO IXTAHUACÁN, HUEHUETENANGO.</t>
  </si>
  <si>
    <t>EL ESTOR, IZABAL</t>
  </si>
  <si>
    <t>SAN LUCAS TOLIMAN- SOLOLA</t>
  </si>
  <si>
    <t>JUTIAPA, JUTIAPA</t>
  </si>
  <si>
    <t>JUTIAPA-JUTIAPA</t>
  </si>
  <si>
    <t>QUETZALTENANGO, QUETZALTENANGO</t>
  </si>
  <si>
    <t>CHIQUIMULA, CHIQUIMULA, JALAPA, JALAPA.</t>
  </si>
  <si>
    <t>SALAMÁ, BAJA VERAPAZ</t>
  </si>
  <si>
    <t>MORALES, IZABAL</t>
  </si>
  <si>
    <t>FLORES, PETÉN</t>
  </si>
  <si>
    <t>SAN ANTONIO, SUCHITEPÉQUEZ</t>
  </si>
  <si>
    <t>QUETZALTENANGO-QUETZALTENANGO</t>
  </si>
  <si>
    <t>SAN CRISTOBAL VERAPAZ, ALTA VERAPAZ</t>
  </si>
  <si>
    <t>SAN ANTONIO SUCHITEPEQUEZ, SUCHITEPEQUEZ.</t>
  </si>
  <si>
    <t>ESCUINTLA-ESCUINTLA,MORALES -IZABAL</t>
  </si>
  <si>
    <t>ALMOLONGA, QUETZALTENANGO</t>
  </si>
  <si>
    <t>SAN ANTONIO - SUCHITEPÉQUEZ</t>
  </si>
  <si>
    <t>EL ESTOR IZABAL Y MORALES IZABAL</t>
  </si>
  <si>
    <t>HUEHUETENANGO-HUEHUETENANGO</t>
  </si>
  <si>
    <t>PANAJACHEL, SOLOLÁ.</t>
  </si>
  <si>
    <t>SALAMÁ, BAJA VERAPAZ.</t>
  </si>
  <si>
    <t>INJAV, COBAN ALTA VERAPAZ Y SAN ANTONIO SUCHITEPÉQUEZ, SUCHITEPÉQUEZ</t>
  </si>
  <si>
    <t>TECPAN, CHIMALTENANGO.</t>
  </si>
  <si>
    <t>HUEHUETENANGO, HUEHUETENANGO</t>
  </si>
  <si>
    <t>FLORES PETÉN</t>
  </si>
  <si>
    <t>SAN CRISTÓBAL VERAPAZ, ALTA VERAPAZ</t>
  </si>
  <si>
    <t>COBÁN, ALTA VERAPAZ Y SAN ANTONIO SUCHITEPÉQUEZ, SUCHITEPÉQUEZ</t>
  </si>
  <si>
    <t>FLORES -PETEN</t>
  </si>
  <si>
    <t>FLORES, PETÈN.</t>
  </si>
  <si>
    <t>GUATEMALA - GUATEMALA</t>
  </si>
  <si>
    <t>PANAJACHEL-SOLOLA</t>
  </si>
  <si>
    <t>TECPAN-CHIMALTENANGO</t>
  </si>
  <si>
    <t>PANAJACHEL, SOLOLÁ</t>
  </si>
  <si>
    <t>MAZATENANGO, SUCHITEPEQUEZ</t>
  </si>
  <si>
    <t>LIVINGSTON, IZABAL</t>
  </si>
  <si>
    <t>COBÁN, ALTA VERAPAZ - SAN ANTONIO SUCHITEPÉQUEZ</t>
  </si>
  <si>
    <t>CHIQUIMULA - CHIQUIMULA; JALAPA - JALAPA</t>
  </si>
  <si>
    <t>ESCUINTLA- ESCUINTLA; RETALHULEU - RETALHULEU</t>
  </si>
  <si>
    <t>ZACAPA, ZACAPA, CHIQUIMULA, CHIQUIMULA Y JUTIAPA, JUTIAPA.</t>
  </si>
  <si>
    <t>ESCUINTLA, ESCUINTLA; RETALHULEU, RETALHULEU</t>
  </si>
  <si>
    <t>ESCUINTLA- ESCUINTLA,RETALHULEU-RETALHULEU</t>
  </si>
  <si>
    <t>JUTIAPA-JUTIAPA,CHIQUIMULA-CHIQUIMULA</t>
  </si>
  <si>
    <t>COBAN- ALTA VERAPAZ, SAN ANTONIO SUCHITEPEQUEZ-SUCHITEPEQUEZ</t>
  </si>
  <si>
    <t>QUETZALTENANGO, QUETZALTENANGO.</t>
  </si>
  <si>
    <t>ESCUINTLA-ESCUINTLA, RETALHULEU -RETALHUELEU</t>
  </si>
  <si>
    <t>CHIMALTENANGO-CHIMALTENANGO, SANTA CRUZ EL QUICHE-QUICHE</t>
  </si>
  <si>
    <t>RETALHULEU-RETALHULEU , SAN MARCOS - SAN MARCOS</t>
  </si>
  <si>
    <t>EL ESTOR, IZABAL.</t>
  </si>
  <si>
    <t>RETALHULEU, RETALHULEU, SAN MARCOS, SAN MARCOS.</t>
  </si>
  <si>
    <t>CHIMALTENANGO, CHIMALTENANGO, SAN CRUZ DEL QUICHÉ, QUICHÉ.</t>
  </si>
  <si>
    <t>CHIMALTENANGO,CHIMALTENANGO; SOLOLA, SOLOLA Y MAZATENANGO, SUCHITEPEQUEZ.</t>
  </si>
  <si>
    <t>RECIBIR LAS ESTRUCTURAS METÁLICAS ARMABLES PARA ÁREAS DEPORTIVAS ESCOLARES, SEGÚN RESOLUCIÓN MINISTERIAL 2482-2021 Y CONTRATO ADMINISTRATIVO NO. DIGEF-74-2021.</t>
  </si>
  <si>
    <t>APOYO LOGÍSTICO PARA LA CARGA Y DESCARGA DEL MATERIAL DIDÁCTICO -PEDAGÓGICO A LOS ORIENTADORES METODOLÓGICOS DEPARTAMENTALES DE DEPARTAMENTO TÉCNICO CURRICULAR</t>
  </si>
  <si>
    <t>APOYO PARA LA APLICACIÓN DE PINTURA A LA CANCHA POLIDEPORTIVA QUE ESTÁ EN EL INSTITUTO NACIONAL DE EDUCACIÓN BÁSICA JULIO MÉRIDA VÁSQUEZ SEGÚN PROVIDENCIA 236-2021.</t>
  </si>
  <si>
    <t>ELABORACIÓN POA-PAC 2022 Y TRÁMITES TÉCNICO ADMINISTRATIVOS CONSERNIENTES AL INJAV DE COBÁN, ALTA VERAPAZ</t>
  </si>
  <si>
    <t>LA REALIZACIÓN DE VISITA TÉCNICA PARA LA RECEPCIÓN DE ESTRUCTURAS METÁLICAS PARA CANCHA DEPORTIVA.</t>
  </si>
  <si>
    <t>PARA RECOGER CONOCIMIENTO ELABORADO EN LA III VISITA TÉCNICA POR LA ADMINISTRACIÓN DE LA ESCUELA ENEF, RELACIONADO CON LA ESTRUCTURA METÁLICA, ASÍ COMO DAR SEGUIMIENTO A LOS AVANCES, Y VERIFICAR EL CUMPLIMIENTO DE LAS MODIFICACIONES INDICADAS AL REPRESENTANTE DEL CONTRATISTA CON EL PLAZO PARA LA ENTREGA FINAL EN TÉCPAN.</t>
  </si>
  <si>
    <t>APOYAR A LA COMISIÓN RECEPTORA Y LIQUIDADORA DEL CONTRATO ADMINISTRATIVO NÚMERO DIGEF-74-2021-L, LOTE 2, EN LA III VISITA TÉCNICA POR LA ADMINISTRACIÓN DE LA ESCUELA ENEF, RELACIONADO CON LA ESTRUCTURA METÁLICA, Y APOYO EN LA VERIFICACIÓN DE LAS MODIFICACIONES INDICADAS AL REPRESENTANTE DEL CONTRATISTA CON EL PLAZO PARA LA ENTREGA FINAL EN TECPÁN.</t>
  </si>
  <si>
    <t>TRASLADO DE PERSONAL DEL DEPARTAMENTO DE INJUD RESPONSABLE DE DAR SEGUIMIENTO Y CAPACITACIÓN SOBRE EL JUEGO DE PELOTA MAYA CHAAJ.</t>
  </si>
  <si>
    <t>RECEPTORA PARCIAL DEL CONTRATO ADMINISTRATIVO NÚMERO DIGEF-97-2021-C, CORRESPONDIENTE AL LOTE 3, PARA LA ADQUISICIÓN DE MATERIALES DE CONSTRUCCIÓN PARA REMOZAMIENTO DE INFRAESTRUCTURA DEPORTIVA ESCOLAR EN 16 ESTABLECIMIENTOS EDUCATIVOS OFICIALES A NIVEL NACIONAL.</t>
  </si>
  <si>
    <t>RECEPCIÓN DE MATERIALES DE CONSTRUCCIÓN PARA REMOZAMIENTO DE INFRAESTRUCTURA DEPORTIVA ESCOLAR</t>
  </si>
  <si>
    <t>RECEPTORA PARCIAL DEL CONTRATO ADMINISTRATIVO NÚMERO DIGEF-97-2021-C, CORRESPONDIENTE AL LOTE 3, PARA LA ADQUISICIÓN DE MATERIAL DE CONSTRUCCIÓN PARA REMOZAMIENTO DE INFRAESTRUCTURA DEPORTIVA ESCOLAR EN 16 ESTABLECIMIENTOS EDUCATIVOS OFICIALES A NIVEL NACIONAL.</t>
  </si>
  <si>
    <t>TRASLADO DE MIEMBROS INTEGRANTES DE LA COMISION RECEPTORA PARCIAL DEL CONTRATO ADMINSITRATIVO NO. DIGEF-97-2021-C</t>
  </si>
  <si>
    <t>LA RECEPCIÓN DE ENTREGA DE MATERIALES DE CONSTRUCCIÓN PARA REMOZAMIENTO DE INFRAESTRUCTURA DEPORTIVA ESCOLAR, SEGÚN LO ESTIPULA EL ACUERDO MINISTERIAL NO 2557-2021, DEL MINISTERIO DE EDUCACIÓN</t>
  </si>
  <si>
    <t>RECEPCIÓN PARCIAL DE MATERIALES DE CONSTRUCCIÓN PARA REMOZAMIENTO DE INFRAESTRUCTURA DEPORTIVA ESCOLAR, DEL CONTRATO ADMINISTRATIVO NÚMERO DIGEF-96-2021-C, CORRESPONDIENTE AL LOTE 2.</t>
  </si>
  <si>
    <t>ENTREGA DE MATERIAL DIDÁCTICO-PEDAGÓGICO A ORIENTADORES METODOLÓGICOS DEPARTAMENTALES, PARA SER DISTRIBUIDO A LOS MAESTROS DE EDUCACIÓN FÍSICA EN SERVICIO.</t>
  </si>
  <si>
    <t>CUMPLIR CON ACUERDO MINISTERIAL 2557-2021, PARA INTEGRAR LA COMISIÓN DE RECEPCIÓN PARCIAL DEL PROCESO DE COTIZACIÓN IDENTIFICADO COMO C-024/2021-MINEDUC, ADQUISICIÓN DE MATERIALES DE CONSTRUCCIÓN PARA REMOZAMIENTO DE INFRAESTRUCTURA ESCOLAR EN 16 ESTABLECIMIENTOS EDUCATIVOS OFICIALES A NIVEL NACIONAL A SOLICITUD DE LA DIGEF, SEGÚN CONTRATO ADMINISTRATIVO NO.105-2021-C CORRESPONDIENTE AL LOTE 11</t>
  </si>
  <si>
    <t>COMISIÓN RECEPTORA PARCIAL DEL CONTRATO ADMINISTRATIVO NÚMERO DIGEF- 104-2021-C CORRESPONDIENTE AL LOTE 10, ADQUISICIÓN DE MATERIALES DE CONSTRUCCIÓN PARA REMOZAMIENTO DE INFRAESTRUCTURA DEPORTIVA ESCOLAR EN 1 ESTABLECIMIENTO EDUCATIVO.</t>
  </si>
  <si>
    <t>CUMPLIR CON ACUERDO MINISTERIAL 2557-2021, PARA INTEGRAR LA COMISIÓN DE RECEPCIÓN PARCIAL DEL PROCESO DE COTIZACIÓN IDENTIFICADO COMO C-024/202-MINEDUC, ADQUISICIÓN DE MATERIALES DE CONSTRUCCIÓN PARA REMOZAMIENTO DE INFRAESTRUCTURA ESCOLAR EN 16 ESTABLECIMIENTOS EDUCATIVOS OFICIALES A NIVEL NACIONAL A SOLICITUD DE LA DIGEF, SEGÚN CONTRATO ADMINISTRATIVO NO.105-202-C CORRESPONDIENTE AL LOTE 11.</t>
  </si>
  <si>
    <t>COMISIÓN RECEPTORA PARCIAL DEL CONTRATO ADMINISTRATIVO NÚMERO DIGEF-103-2021-C, CORRESPONDIENTE AL LOTE 9, PARA LA ADQUISICIÓN DE MATERIALES DE CONSTRUCCIÓN PARA REMOZAMIENTO DE INFRAESTRUCTURA DEPORTIVA ESCOLAR EN 16 ESTABLECIMIENTOS EDUCATIVOS OFICIALES A NIVEL NACIONAL, A SOLICITUD DE LA DIRECCIÓN GENERAL DE EDUCACIÓN FÍSICA -DIGEF-.</t>
  </si>
  <si>
    <t>TRASLADO DE PERSONAL MIEMBRROS DE LA COMISION RECEPTORA PARCIAL DEL CONTRATO ADMINISTRATIVO NO. DIGEF-98-2021-C CORRESPONDIENTE AL LOTE 4.</t>
  </si>
  <si>
    <t>RECEPCIÓN DE MATERIALES DE CONSTRUCCIÓN PARA REMOZAMIENTO DE INFRAESTRUCTURA DEPORTIVA ESCOLAR, SEGÚN ACUERDO MINISTERIAL NO. 2557-2021.</t>
  </si>
  <si>
    <t>TRASLADO DE PERSONAL MIEMBROS DE LA COMISION RECEPTORA PARCIAL CORRESPONDIENTE AL LOTE 6</t>
  </si>
  <si>
    <t>RECEPCIÓN DE MATERIALES DE CONSTRUCCIÓN EN ESCUELA OFICIAL RURAL MIXTA, ALDEA LAS PACAYAS, SAN CRISTOBAL VERAPAZ, ALTA VERAPAZ, COMO COMISIÓN RECEPTORA PARCIAL DEL CONTRATO NO. DIGEF-106-2021-C LOTE 12.</t>
  </si>
  <si>
    <t>MIEMBRO DE LA JUNTA DE RECEPCIÓN DE MATERIALES DE CONSTRUCCIÓN DEL CONTRATO ADMINISTRATIVO NÚMERO DIGEF-102-2021-C, CORRESPONDIENTE AL LOTE 8, A RECEPCIONARSE EN EL MUNICIPIO DE SAN ANTONIO SUCHITEPÉQUEZ.</t>
  </si>
  <si>
    <t>TRASLADO DE PERSONAL MIEMBROS DE LA COMISON RECEPTORA PARCIAL DEL CONTRATO ADMINISTRATIVO ADMINISTRATIVO NO. 104-2021-C CORRESPONDIENTE AL LOTE 10</t>
  </si>
  <si>
    <t>JUNTA RECEPTORA PARCIAL DEL CONTRATO ADMINISTRATIVO NÚMERO DIGEF-102-2021-C, CORRESPONDIENTE AL LOTE 8 PARA LA ADQUISICIÓN DE MATERIALES DE CONSTRUCCIÓN. AL COORDINADOR TÉCNICO DEL DEPARTAMENTO DE SACATEPÉQUEZ.</t>
  </si>
  <si>
    <t>RECEPCIÓN DE ESTRUCTURAS DEPORTIVAS METÁLICAS Y RECEPCIÓN DE MATERIALES DE CONSTRUCCIÓN PARA REMOZAMIENTO DE INFRAESTRUCTURA DEPORTIVA ESCOLAR</t>
  </si>
  <si>
    <t>MIEMBRO DE LA COMISIÓN RECEPTORA PARCIAL DEL CONTRATO NO. DIGEF-101-2021-C LOTE 7</t>
  </si>
  <si>
    <t>RECEPCIÓN DE MATERIALES DE CONSTRUCCIÓN EN ESCUELA OFICIAL RURAL MIXTA, ALDEA LAS PACAYAS, SAN CRISTOBAL VERAPAZ, ALTA VERAPAZ, COMO COMISIÓN RECEPTORA PARCIAL DEL CONTRATO NO.DIGEF-106-2021-C LOTE 12.</t>
  </si>
  <si>
    <t>RECIBIR MATERIALES DE CONSTRUCCIÓN PARA REMOZAMIENTO DE INFRAESTRUCTURA DEPORTIVA ESCOLAR EN DOS ESTABLECIMIENTOS EDUCATIVOS, SEGÚN RESOLUCIÓN NO. 2669-2021 Y ACUERDO MINISTERIAL NO. 2557-2021, COMO COMISIÓN RECEPTORA PARCIAL DEL CONTRATO ADMINISTRATIVO NO. DIGEF-99-2021-C.</t>
  </si>
  <si>
    <t>RECEPCIÓN DE MATERIALES DE CONSTRUCCIÓN PARA REMOZAMIENTO DE INFRAESTRUCTURA DEPORTIVA ESCOLAR.</t>
  </si>
  <si>
    <t>COMISIÓN DE CONTRATACIÓN DEL SERVICIO DE MANTENIMIENTO, LIMPIEZA Y JARDINIZACIÓN PARA LAS INSTALACIONES DEL INSTITUTO NACIONAL DE LA JUVENTUD -INJAV- COBÁN ALTA VERAPAZ Y ESCUELA DE EDUCACIÓN FISICA, SAN ANTONIO SUCHITEPEQUEZ.</t>
  </si>
  <si>
    <t>APOYO PARA LA APLICACIÓN DE PINTURA A LA CANCHA POLIDEPORTIVA DE TECPAN, CHIMALTENANGO SEGÚN PROVIDENCIA NO. 236-2021.</t>
  </si>
  <si>
    <t>COMISIÓN RECEPTORA PARCIAL DEL CONTRATO ADMINISTRATIVO NUMERO DIGEF-101-2021-C</t>
  </si>
  <si>
    <t>COMISIÓN RECEPTORA Y LIQUIDADORA DE LOS CONTRATOS PARA LA PRESTACIÓN DEL SERVICIO DE MANTENIMIENTO, LIMPIEZA Y JARDINIZACIÓN PARA EL INJAV DE ALTA VERAPAZ Y PARA LA ENEF DE SAN ANTONIO SUCHITEPÉQUEZ</t>
  </si>
  <si>
    <t>TRASLADO DE PERSONAL DE DIGEF, QUE INTEGRA LA COMISIÓN RECEPTORA PARCIAL DEL CONTRATO ADMINISTRATIVO NO. DIGEF-103-2021-C, CORRESPONDIENTE AL LOTE 9</t>
  </si>
  <si>
    <t>TRASLADO DE PERSONAL DE DIGEF, QUE CONFORMA LA COMISIÓN RECEPTORA Y LIQUIDADORA PARCIAL SEGÚN RESOLUCIÓN NO. 2669-2021.</t>
  </si>
  <si>
    <t>TRASLADO DE PERSONAL DE DIGEF, QUE CONFORMA LA COMISIÓN RECEPTORA PARCIAL DEL CONTRATO NO.DIGEF-101-2021-C CORRESPONDIENTE AL LOTE 7</t>
  </si>
  <si>
    <t>COMISIÓN RECEPTORA PARCIAL DEL CONTRATO ADMINISTRATIVO NUMERO DIGEF-103-2021-C, CORRESPONDIENTE AL LOTE 9.</t>
  </si>
  <si>
    <t>FIRMA DE ACTA ADMINISTRATIVA DE LA COMISIÓN RECEPTORA PARCIAL DEL CONTRATO ADMINISTRATIVO NÚMERO DIGEF-104-2021-C, CORRESPONDIENTE AL LOTE 10 PARA LA ADQUISICIÓN DE MATERIALES DE CONSTRUCCIÓN PARA REMOZAMIENTO DE INFRAESTRUCTURA DEPORTIVA ESCOLAR. AL COORDINADOR TÉCNICO DEPARTAMENTAL DE IZABAL.</t>
  </si>
  <si>
    <t>TRASLADO DE PERSONAL DE DIGEF, MIEMBROS DE LA COMISIÓN RECEPTORA PARCIAL DEL CONTRATO ADMINISTRATIVO NO. DIGEF-99-2021-C CORRESPONDIENTE AL LOTE 5</t>
  </si>
  <si>
    <t>COMISIÓN RECEPTORA Y LIQUIDADORA PARA SERVICIOS DE MANTENIMIENTO, LIMPIEZA Y JARDINIZACIÓN DE LAS ENEF.</t>
  </si>
  <si>
    <t>COMISIÓN RECEPTORA Y LIQUIDADORA PARA SERVICIOS DE MANTENIMIENTO, LIMPIEZA Y JARDINIZACIÓN DE LAS ENEF</t>
  </si>
  <si>
    <t>APOYO PARA LA APLICACIÓN DE PINTURA A LA CANCHA POLIDEPORTIVA DE TECPAN, CHIMALTENANGO SEGÚN PROVIDENCIA NO. 236-2021</t>
  </si>
  <si>
    <t>RECIBIR MATERIALES DE CONSTRUCCIÓN PARA REMOZAMIENTO DE INFRAESTRUCTURA DEPORTIVA ESCOLAR EN DOS ESTABLECIMIENTOS EDUCATIVOS, SEGÚN RESOLUCIÓN NO. 2669-2021 Y ACUERDO MINISTERIAL NO. 2557-2021, COMO COMISIÓN RECEPTORA PARCIAL DEL CONTRATO ADMINISTRATIVO NO. DIGEF-99-2021-C</t>
  </si>
  <si>
    <t>PARTICIPACIÓN COMO ENLACE INTERINSTITUCIONAL, EN EL CIERRE DE ACTIVIDADES DE HOCKEY EN LÍNEA.</t>
  </si>
  <si>
    <t>COMISIÓN RECEPTORA Y LIQUIDADORA DEL CONTRATO ADMINISTRATIVO DIGEF-18-2021-L Y DIGEF-20-2021-L.</t>
  </si>
  <si>
    <t>PARA INTEGRAR LA COMISIÓN RECEPTORA Y LIQUIDADORA DE LOS CONTRATOS PARA LA PRESTACIÓN DEL SERVICIO DE MANTENIMIENTO, LIMPIEZA Y JARDINIZACIÓN PARA LA ENEF DE CHIMALTENANGO Y QUICHÉ.</t>
  </si>
  <si>
    <t>FIRMA DE ACTA ADMINISTRATIVA DE LA COMISIÓN RECEPTORA PARCIAL DEL CONTRATO ADMINISTRATIVO NÚMERO DIGEF-104-2021-C, CORRESPONDIENTE AL LOTE NO. 11, PARA LA ADQUISICIÓN DE MATERIALES DE CONSTRUCCIÓN PARA REMOZAMIENTO DE INFRAESTRUCTURA ESCOLAR AL COORDINADOR TÉCNICO DEPARTAMENTAL DE BAJA VERAPAZ.</t>
  </si>
  <si>
    <t>FIRMA DE ACTA ADMINISTRATIVA DE LA COMISIÓN RECEPTORA PARCIAL DEL CONTRATO ADMINISTRATIVO NÚMERO DIGEF-106-2021-C, CORRESPONDIENTE AL LOTE 12, PARA LA ADQUISICIÓN DE MATERIALES DE CONSTRUCCIÓN PARA REMOZAMIENTO DE INFRAESTRUCTURA DEPORTIVA ESCOLAR AL COORDINADOR TÉCNICO DEPARTAMENTAL DE ALTA VERAPAZ.</t>
  </si>
  <si>
    <t>VISITA DE SEGUIMIENTO SEGÚN RESOLUCIÓN MINISTERIAL NÚMERO 1985-2021,COMO MIEMBRO DE LA COMISIÓN DE RECEPCIÓN Y LIQUIDACIÓN DEL CONTRATO ADMINISTRATIVO DIGEF-80-2021-L.</t>
  </si>
  <si>
    <t>CLAUSURA DEL PROYECTO JUGUEMOS JUNTOS</t>
  </si>
  <si>
    <t>ENTREGA DE MATERIAL DIDÁCTICO-PEDAGÓGICO A ORIENTADORES METODOLÓGICOS DEPARTAMENTALES, PARA SER DISTRIBUIDOS A LOS MAESTROS DE EDUCACIÓN FÍSICA EN SERVICIO.</t>
  </si>
  <si>
    <t>TRASLADO DE PERSONAL OPERATIVO Y MATERIAL DIDÁCTICO PEDAGÓGICO, A LOS ORIENTADORES METODOLÓGICOS DEPARTAMENTALES DEL DEPARTAMENTO TÉCNICO CURRICULAR.</t>
  </si>
  <si>
    <t>APOYO LOGÍSTICO PARA LA CARGA Y DESCARGA DE MATERIAL DIDÁCTICO PEDAGÓGICO, A LOS ORIENTADORES METODOLÓGICOS DEPARTAMENTALES DEL DEPARTAMENTO TÉCNICO CURRICULAR.</t>
  </si>
  <si>
    <t>TRASLADO DE PERSONAL OPERATIVO Y DE MATERIAL DIDÁCTICO PEDAGÓGICO, A LOS ORIENTADORES METODOLÓGICOS DEPARTAMENTALES DEL DEPARTAMENTO TÉCNICO CURRICULAR.</t>
  </si>
  <si>
    <t>TRASLADO DE PERSONAL QUE INTEGRA LA COMISIÓN RECEPTORA Y LIQUIDADORA DEL CONTRATO ADMINISTRATIVO DIGEF-21-2021-L, PARA CONTRATACIÓN DEL SERVICIO DE MANTENIMIENTO Y LIMPIEZA PARA LAS ENEF.</t>
  </si>
  <si>
    <t>TRASLADO DE PERSONAL QUE INTEGRA LA COMISIÓN RECEPTORA Y LIQUIDADORA DE LOS CONTRATOS PARA LA PRESTACIÓN DE SERVICIOS DE MANTENIMIENTO, LIMPIEZA Y JARDINIZACION.</t>
  </si>
  <si>
    <t>VISITA TÉCNICA NO. V PARA VERIFICAR AVANCES DE LA ESTRUCTURA METÁLICA EN CHIMALTENANGO Y SOSTENER REUNIÓN DE COMISIÓN RECEPTORA, ASÍ COMO VERIFICAR EL CUMPLIMIENTO DE LOS AVANCES EN TECPÁN.</t>
  </si>
  <si>
    <t>APOYO EN LA VISITA TÉCNICA NO. V PARA VERIFICAR AVANCES DE LA ESTRUCTURA METÁLICA EN CHIMALTENANGO Y SOSTENER REUNIÓN DE COMISIÓN RECEPTORA, ASÍ COMO VERIFICAR EL CUMPLIMIENTO DE LOS AVANCES EN TECPÁN.</t>
  </si>
  <si>
    <t>TRASLADO DE PERSONAL, MIEMBROS DE LA COMISIÓN RECEPTORA Y LIQUIDADORA DEL CONTRATO ADMINISTRATIVO DIGEF-80-2021-L</t>
  </si>
  <si>
    <t>SEGUIMIENTO DE LA CAPACITACIÓN DEL JUEGO DE PELOTA MAYA.</t>
  </si>
  <si>
    <t>TRASLADO Y ENTREGA DE IMPLEMENTACION DEPORTIVA E INSUMOS A LOS COORDINADORES TECNICOS DEPARTAMENTALES. DE DEPARTAMENTO DE TORNEOS DEPORTIVOS ESCOLARES</t>
  </si>
  <si>
    <t>TRASLADO Y ENTREGA DE INSUMOS PARA SER UTILIZADOS EN COORDINACIONES TECNICAS DEPARTAMENTALES. DE DESARROLLO DEPORTIVO ESCOLAR</t>
  </si>
  <si>
    <t>TRASLADO Y ENTREGA DE INSUMOS PARA USO EN LAS COORDINACIONES TECNICAS DEPARTAMENTALES. DE DESARROLLO DEPORTIVO ESCOLAR</t>
  </si>
  <si>
    <t>TRASLADO DE JOVENES ESCOLARES DE LA ZONA 1, DEL DEPARTAMENTO DE ESCUINTLA QUE REALIZARAN VISITA A LA ESCUELA BICENTENARIA DE LA ZONA 21 DE LA CIUDAD GUATEMALA. DE DIRECCION GENERAL</t>
  </si>
  <si>
    <t>APLICACIÓN DE PINTURA EN LA CANCHA POLIDEPORTIVA EN LA EOUM REGIONAL DE EL ESTOR IZABAL, SEGÚN PROVIDENCIA NO. 236-2021, OFICIO INFRAESTRUCTURA-NO. 216-2021.</t>
  </si>
  <si>
    <t>APOYO PARA LA CARGA Y DESCARGA DE MATERIAL DIDÁCTICO DEL DEPARTAMENTO TÉCNICO A NIVEL NACIONAL.</t>
  </si>
  <si>
    <t>RECIBIR LAS ESTRUCTURAS METÁLICAS ARMABLES DE ACUERDO A LA RESOLUCIÓN MINISTERIAL 2482-2021 EN LA ENEF DE CHIMALTENANGO, CHIMALTENANGO Y EN LA EORM DE TÉCPAN CHIMALTENANGO A SOLICITUD DE DIGEF.</t>
  </si>
  <si>
    <t>RESGUARDO Y TRASLADO SEGURO DEL MATERIAL DIDÁCTICO</t>
  </si>
  <si>
    <t>QUE LA ESCUELA QUEDE EN ÓPTIMAS CONDICIONES.</t>
  </si>
  <si>
    <t>QUE TODOS LAS SOLICITUDES SE LES DE EL SEGUIMIENTO</t>
  </si>
  <si>
    <t>VERIFICAR QUE EL PROYECTO SE ENTREGUE EN EL TIEMPO ESTIMADO Y EN BUENAS CONDICIONES.</t>
  </si>
  <si>
    <t>RECIBIR CONOCIMIENTO CON RELACIÓN A LA ESTRUCTURA METÁLICA, FIRMADO POR LA DIRECCIÓN DE LA ESCUELA DE LA ENEF, Y VERIFICAR LOS AVANCES Y EL CUMPLIMIENTO A LAS MODIFICACIONES INDICADAS DEL REPRESENTANTE DEL CONTRATISTA CON EL PLAZO PARA LA ENTREGA FINAL EN TECPÁN.</t>
  </si>
  <si>
    <t>PROPORCIONAR EL APOYO EN LA VISITA TÉCNICA RELACIONADO A LA ESTRUCTURA METÁLICA, FIRMADO POR LA ADMINISTRACIÓN DE LA ESCUELA ENEF, Y APOYAR EN LA VERIFICACIÓN DE LOS AVANCES Y EL CUMPLIMIENTO A LAS MODIFICACIONES INDICADAS DEL REPRESENTANTE DEL CONTRATISTA CON EL PLAZO PARA LA ENTREGA FINAL EN TECPÁN.</t>
  </si>
  <si>
    <t>TRASLADO SEGURO DEL PERSONAL DEL INJUD</t>
  </si>
  <si>
    <t>TRASLADO SEGURO DEL PERSONAL Y EN TIEMPO CORRESPONDIENTE</t>
  </si>
  <si>
    <t>VERIFICAR QUE LA ENTREGA DE MATERIAL SE REALICE EN ORDEN.</t>
  </si>
  <si>
    <t>RECEPTORA PARCIAL DEL CONTRATO ADMINISTRATIVO NÚMERO DIGEF-96-2021-C, CORRESPONDIENTE AL LOTE 2 ,</t>
  </si>
  <si>
    <t>ENTREGA DE MATERIAL DIDÁCTICO-PEDAGÓGICO.</t>
  </si>
  <si>
    <t>CUMPLIMIENTO A NOMBRAMIENTO DE RECEPCIÓN PARCIAL SEGÚN PROCESO DE COTIZACIÓN IDENTIFICADO COMO C-024/2021-MNEDUC, ADQUISICIÓN DE MATERIALES DE CONSTRUCCIÓN PARA REMOZAMIENTO DE INFRAESTRUCTURA ESCOLAR EN 16 ESTABLECIMIENTOS EDUCATIVOS OFICIALES A NIVEL NACIONAL A SOLICITUD DE LA DIGEF, SEGÚN CONTRATO ADMINISTRATIVO NO.105-2021-C CORRESPONDIENTE AL LOTE 11</t>
  </si>
  <si>
    <t>EL CUMPLIMIENTO A LA RESOLUCIÓN 2669-2021 DE FECHA 16 DE SEPTIEMBRE 2021</t>
  </si>
  <si>
    <t>CUMPLIMIENTO A NOMBRAMIENTO DE RECEPCIÓN PARCIAL SEGÚN PROCESO DE COTIZACIÓN IDENTIFICADO COMO C-024/202-MNEDUC, ADQUISICIÓN DE MATERIALES DE CONSTRUCCIÓN PARA REMOZAMIENTO DE INFRAESTRUCTURA ESCOLAR EN 16 ESTABLECIMIENTOS EDUCATIVOS OFICIALES A NIVEL NACIONAL A SOLICITUD DE LA DIGEF, SEGÚN CONTRATO ADMINISTRATIVO NO.105-202-C CORRESPONDIENTE AL LOTE 11.</t>
  </si>
  <si>
    <t>CUMPLIMIENTO A LA COMISIÓN RECEPTORA PARCIAL DEL CONTRATO ADMINISTRATIVO NÚMERO DIGEF-103-2021-C, CORRESPONDIENTE AL LOTE 9, PARA LA ADQUISICIÓN DE MATERIALES DE CONSTRUCCIÓN PARA REMOZAMIENTO DE INFRAESTRUCTURA DEPORTIVA ESCOLAR EN 16 ESTABLECIMIENTOS EDUCATIVOS OFICIALES A NIVEL NACIONAL, A SOLICITUD DE LA DIRECCIÓN GENERAL DE EDUCACIÓN FÍSICA -DIGEF-.</t>
  </si>
  <si>
    <t>EL CUMPLIMIENTO DE LOS PROCESOS ADMINISTRATIVOS DEL DEPARTAMENTO DE ALMACÉN, DE LA DIRECCION GENERAL DE EDUCACIÓN FÍSICA</t>
  </si>
  <si>
    <t>TRASLADO SEGURO Y RESGUARDO DE LAS PERSONAS COMISIONADAS</t>
  </si>
  <si>
    <t>VERIFICAR LA ENTREGA DE MATERIAL.</t>
  </si>
  <si>
    <t>BENEFICIAR A ESTUDIANTES DE LA ESCUELA OFICIAL RURAL MIXTA, ALDEA LAS PACAYAS, SAN CRISTOBAL VERAPAZ, ALTA VERAPAZ.</t>
  </si>
  <si>
    <t>QUE LA RECEPCIÓN SE REALICE CONFORME A LO SOLICITADO.</t>
  </si>
  <si>
    <t>TRASLADO SEGURO DE LAS PERSONAS COMISIONADAS Y SU RESGUARDO</t>
  </si>
  <si>
    <t>RECEPCION Y VERIFICACION DE LOS MATERIALES</t>
  </si>
  <si>
    <t>BENEFICIAR A ESTUDIANTES DE LA ESCUELA RURAL MIXTA, ALDEA PACAYAS.</t>
  </si>
  <si>
    <t>VERIFICAR QUE SE ENTREGUEN LOS MATERIALES SOLICITADOS DE CONSTRUCCIÓN DE ACUERDO A LAS ESPECIFICACIONES TÉCNICAS DEL EVENTO DE COTIZACIÓN C-024/2021-MINEDUC Y CONTRATO ADMINISTRATIVO NO. DIGEF-99-2021-C.</t>
  </si>
  <si>
    <t>EL CUMPLIMIENTO DE LOS PROCESOS ADMINISTRATIVOS DEL DEPARTAMENTO DE ALMACÉN, DE LA DIRECCION GENERAL DE EDUCACIÓN FÍSICA.</t>
  </si>
  <si>
    <t>RECEPCIÓN DEL SERVICIO.</t>
  </si>
  <si>
    <t>RECEPCIÓN DEL MATERIAL DESCRITO EN EL CONTRATO LOTE 7</t>
  </si>
  <si>
    <t>QUE SE CUMPLA CON LOS PROCESOS DE RECEPCIÓN DE LOS MATERIALES ADQUIRIDOS EN EL DEPARTAMENTO DE</t>
  </si>
  <si>
    <t>QUE SE CUMPLAN LOS PROCESOS DE RECEPCIÓN DE LOS MATERIALES DE CONSTRUCCIÓN PARA EL REMOZAMIENTO DE INFRAESTRUCTURA ESCOLAR EN ALTA VERAPAZ.</t>
  </si>
  <si>
    <t>VERIFICACIÓN DE LA PRESTACIÓN DEL SERVICIO</t>
  </si>
  <si>
    <t>TRASLADO SEGURO Y RESGUARDO DEL PERSONAL COMISIONADO</t>
  </si>
  <si>
    <t>TRASLADO SEGURO DE LOS TRIPULANTES</t>
  </si>
  <si>
    <t>TRASLADO SEGURO DE LOS TRIPULANTES Y BUEN USO DEL VEHÍCULO COMISIONADO</t>
  </si>
  <si>
    <t>RECEPCIÓN TOTAL DE MATERIALES DE CONSTRUCCIÓN PARA REMOZAMIENTO DE INFRAESTRUCTURA DEPORTIVA ESCOLAR.</t>
  </si>
  <si>
    <t>TRASLADO SEGURO DEL PERSONAL Y BUEN USO DEL VEHÍCULO COMISIONADO</t>
  </si>
  <si>
    <t>FORTALECER LOS LAZOS INTERINSTITUCIONALES Y DETERMINAR ACCIONES QUE PERMITAN LA INCLUSIÓN COMO MEDIO DE ENSEÑANZA Y ADAPTACIÓN EN EL ENTORNO DE LA EDUCACIÓN FÍSICA NACIONAL, COMO PARTE DE LOS COMPROMISOS QUE SE PRETENDE ESTABLECER EN EL CONVENIO INTERINSTITUCIONAL.</t>
  </si>
  <si>
    <t>VERIFICAR QUE EL CONTRATO SE CUMPLA COMO SE ESPECIFICA.</t>
  </si>
  <si>
    <t>APOYO AL PROYECTO, PARA LAS MEJORAS EN INSTALACIONES DE ENEF.</t>
  </si>
  <si>
    <t>CLAUSURAR EL PROYECTO REALIZADO DURANTE EL CICLO ESCOLAR</t>
  </si>
  <si>
    <t>IMPLEMENTACION DIDÁCTICA-PEDAGÓGICA A MAESTROS DE EDUCACIÓN FÍSICA</t>
  </si>
  <si>
    <t>TRASLADO SEGURO DEL PERSONAL Y DEL MATERIAL DIDÁCTICO PARA SU ENTREGA</t>
  </si>
  <si>
    <t>CUIDADO DEL MATERIAL DIDÁCTICO DURANTE EL TRASLADO PARA SU ENTREGA CORRECTA</t>
  </si>
  <si>
    <t>CUIDADO Y BUEN USO DEL VEHÍCULO COMISIONADO Y RESGUARDO DEL MATERIAL Y OPERATIVO</t>
  </si>
  <si>
    <t>RESGUARDO DEL VEHÍCULO COMISIONADO Y DEL PERSONAL</t>
  </si>
  <si>
    <t>RESGUARDO DEL VEHÍCULO COMISIONADO Y DEL PERSONAL A TRASLADAR</t>
  </si>
  <si>
    <t>VERIFICACIÓN DE AVANCES Y CUMPLIMIENTO DE LO SOLICITADO COMO COMISIÓN RECEPTORA Y LIQUIDADORA ASÍ COMO REUNIÓN DE TRABAJO CON EL COORDINADOR TÉCNICO DEPARTAMENTAL MIEMBRO DE LA COMISIÓN.</t>
  </si>
  <si>
    <t>TRASLADO SEGURO DEL PERSONAL Y SU RESGUARDO</t>
  </si>
  <si>
    <t>DESARROLLO DEPORTIVO DEL CHAAJ COMO COMPONENTE CURRICULAR.</t>
  </si>
  <si>
    <t>APOYAR LAS ACCIONES DE LAS ACTIVIDAES PROGRAMADAS POR ESTA INSTITUCION</t>
  </si>
  <si>
    <t>APOYO A LA REALIZACION DE ACTIVIDADES SOLICITADAS POR LA DIRECCION GENERAL</t>
  </si>
  <si>
    <t>QUE LA CANCHA QUEDE EN OPTIMAS CONDICIONES.</t>
  </si>
  <si>
    <t>MARCO EMILIO PROAÑO GÓMEZ</t>
  </si>
  <si>
    <t>JUAN JOSE ROSADO RECINOS</t>
  </si>
  <si>
    <t>ROCIO EUGENIA ORELLANA LORENZANA</t>
  </si>
  <si>
    <t>MELINA ANALI SALAZAR SAMAYOA</t>
  </si>
  <si>
    <t>MUNICIPIO DE IPALA, DEPARTAMENTO DE CHIQUIMULA Y MUNICIPIO DE EL ESTOR, DEL DEPARTAMENTO DE IZABAL.</t>
  </si>
  <si>
    <t>JUTIAPA, JUTIAPA, CHIQUIMULA, CHIQUIMULA.</t>
  </si>
  <si>
    <t>CUILAPA, SANTA ROSA; ESCUINTLA, ESCUINTLA; MAZATENANGO, SUCHITEPÉQUEZ; RETALHULEU, RETALHULEU</t>
  </si>
  <si>
    <t>ANTIGUA GUATEMALA, SACATEPÉQUEZ; CHIMALTENANGO, CHIMALTENANGO; QUETZALTENANGO, QUETZALTENANGO; SAN MARCOS, SAN MARCOS</t>
  </si>
  <si>
    <t>FLORES- PETEN</t>
  </si>
  <si>
    <t>JALAPA-JALAPA, CHIQUIMULA-CHIQUIMULA</t>
  </si>
  <si>
    <t>JALAPA, JALAPA, CHIQUIMULA, CHIQUIMULA.</t>
  </si>
  <si>
    <t>INSPECCIÓN DE LA INSTALACIÓN DE CUBIERTAS METÁLICAS EN CANCHAS POLIDEPORTIVAS.</t>
  </si>
  <si>
    <t>FIRMA DE ACTA ADMINISTRATIVA DE LA COMISIÓN RECEPTORA PARCIAL DEL CONTRATO ADMINISTRATIVO NÚMERO DIGEF-104-2021-C, CORRESPONDIENTE AL LOTE 9, PARA LA ADQUISICIÓN DE MATERIALES DE CONSTRUCCIÓN PARA REMOZAMIENTO DE INFRAESTRUCTURA DEPORTIVA ESCOLAR AL COORDINADOR TÉCNICO DE PETÉN.</t>
  </si>
  <si>
    <t>FIRMA DE ACTA ADMINISTRATIVA DE LA COMISIÓN RECEPTORA PARCIAL DEL CONTRATO ADMINISTRATIVO NÚMERO DIGEF-97-2021-C, CORRESPONDIENTE AL LOTE 3, PARA LA ADQUISICIÓN DE MATERIALES DE CONSTRUCCIÓN PARA REMOZAMIENTO DE INFRAESTRUCTURA DEPORTIVA ESCOLAR A LA COORDINADORA TÉCNICA DEPARTAMENTAL DE JUTIAPA.</t>
  </si>
  <si>
    <t>FIRMA DE ACTA ADMINISTRATIVA DE LA COMISIÓN RECEPTORA PARCIAL DEL CONTRATO ADMINISTRATIVO NÚMERO DIGEF-101-2021-C, CORRESPONDIENTE AL LOTE 7, PARA LA ADQUISICIÓN DE MATERIALES DE CONSTRUCCIÓN PARA REMOZAMIENTO DE INFRAESTRUCTURA DEPORTIVA ESCOLAR A LA COORDINADORA TÉCNICA DEPARTAMENTAL DE HUEHUETENANGO.</t>
  </si>
  <si>
    <t>APOYO PARA LA CARGA Y DESCARGA DE MATERIAL DIDÁCTICO DEL DEPARTAMENTO TÉCNICO CURRICULAR PARA LOS ORIENTADORES METODOLÓGICOS DEPARTAMENTALES.</t>
  </si>
  <si>
    <t>ENTREGAR IMPLEMENTACIÓN DEPORTIVA A COORDINADORES TÉCNICOS DEPARTAMENTALES PARA EL DESARROLLO DE LOS JUEGOS DEPORTIVOS ESCOLARES</t>
  </si>
  <si>
    <t>ENTREGAR IMPLEMENTOS DEPORTIVOS A LOS COORDINADORES TÉCNICOS DEPARTAMENTALES PARA EL DESARROLLO DE LOS JUEGOS DEPORTIVOS ESCOLARES</t>
  </si>
  <si>
    <t>DAR SEGUIMIENTO Y ACOMPAÑAMIENTO A JOVENES ESCOLARES EN EL JUEGO DE PELOTA MAYA CHAAJ, DEL DEPARTAMENTO DE INJUD</t>
  </si>
  <si>
    <t>REUNIÓN DE TRABAJO CON LA COORDINACION TECNICA NACIONAL Y LA ORIENTACIÓN METODOLÓGICA, SOBRE TELEFONIA MOVIL Y TRASLADO DE LA MOTOCICLETA PROPIEDAD DE DIGEF. DE SUB-DIRECCION GENERAL</t>
  </si>
  <si>
    <t>TRASLADO DE IMPLEMENTACIÓN DEPORTIVA E INSUMOS(ALCOHOL EN GEL Y MASCARILLAS), PARA LAS COORDINACIONES TÉCNICAS DEPARTAMENTALES. DE DESARROLLO DEPORTIVO ESCOLAR</t>
  </si>
  <si>
    <t>APOYO PARA LA CARGA Y DESCARGA DE IMPLEMENTACIÓN DEL DEPARTAMENTO DE ESCUELAS DE INICIACIÓN DEPORTIVA PARA LOS COORDINADORES TÉCNICOS NACIONALES.</t>
  </si>
  <si>
    <t>CAPACITACIÒN DE PELOTA MAYA, VARIANTE DE CADERA</t>
  </si>
  <si>
    <t>CAPACITACIÓN DE PELOTA MAYA VARIANTE DE CADERA</t>
  </si>
  <si>
    <t>VERIFICAR LA CORRECTA INSTALACIÓN Y FABRICACIÓN DE LAS CUBIERTAS METÁLICAS EN LOS ESTABLECIMIENTOS OFICIALES DE LOS DOS MUNICIPIOS.</t>
  </si>
  <si>
    <t>BRINDAR INSUMOS INDISPENSABLES PARA EL DESARROLLO DE LOS JUEGOS DEPORTIVOS ESCOLARES</t>
  </si>
  <si>
    <t>TRASLADO DE LA MOTOCICLETA DE LA LA ORIENTACIÓN METODOLÓGICA DE PETEN HACIA GUATEMALA-DIGEF- PARA SU REPARACIÓN Y REUNIÓN DE TRABAJO</t>
  </si>
  <si>
    <t>TRASLADO SEGURO Y COMPLETO DE LOS INSUMOS E IMPLEMENTACIÓN</t>
  </si>
  <si>
    <t>MASIFICACION DE LA PRACTICA DE LA PELOTA MAYA</t>
  </si>
  <si>
    <t>MASIFICACION DE LA PRACTICA DE PELOTA MAYA.</t>
  </si>
  <si>
    <t>Gloria María Peláez López                                                                                                                                                                                   Encargada de Viáticos                                                                                                                                                          Direccion General de Educación Física</t>
  </si>
  <si>
    <t xml:space="preserve">MSc. Luis Rodolfo Reyes Conde                                         Subdirector General a.i.                                              Dirección General de Educación Física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</si>
</sst>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2"/>
      <color theme="1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1"/>
      <color rgb="FF00006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right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2" xfId="0" applyFont="1" applyFill="1" applyBorder="1"/>
    <xf numFmtId="0" fontId="5" fillId="2" borderId="3" xfId="0" applyNumberFormat="1" applyFont="1" applyFill="1" applyBorder="1" applyAlignment="1">
      <alignment horizontal="center" wrapText="1"/>
    </xf>
    <xf numFmtId="4" fontId="12" fillId="2" borderId="4" xfId="0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/>
    <xf numFmtId="0" fontId="13" fillId="2" borderId="0" xfId="0" applyFont="1" applyFill="1" applyBorder="1" applyAlignment="1"/>
    <xf numFmtId="0" fontId="4" fillId="2" borderId="7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164" fontId="5" fillId="2" borderId="3" xfId="1" applyFont="1" applyFill="1" applyBorder="1" applyAlignment="1">
      <alignment horizontal="center" wrapText="1"/>
    </xf>
    <xf numFmtId="164" fontId="8" fillId="2" borderId="3" xfId="1" applyFont="1" applyFill="1" applyBorder="1" applyAlignment="1">
      <alignment horizontal="right"/>
    </xf>
    <xf numFmtId="164" fontId="5" fillId="2" borderId="3" xfId="1" applyFont="1" applyFill="1" applyBorder="1" applyAlignment="1">
      <alignment horizontal="right" wrapText="1"/>
    </xf>
    <xf numFmtId="164" fontId="14" fillId="2" borderId="8" xfId="1" applyFont="1" applyFill="1" applyBorder="1" applyAlignment="1">
      <alignment horizontal="right"/>
    </xf>
    <xf numFmtId="164" fontId="8" fillId="2" borderId="3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5" fillId="3" borderId="30" xfId="1" applyFont="1" applyFill="1" applyBorder="1" applyAlignment="1">
      <alignment wrapText="1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wrapText="1"/>
    </xf>
    <xf numFmtId="164" fontId="15" fillId="3" borderId="1" xfId="1" applyFont="1" applyFill="1" applyBorder="1"/>
    <xf numFmtId="164" fontId="15" fillId="3" borderId="3" xfId="1" applyFont="1" applyFill="1" applyBorder="1"/>
    <xf numFmtId="0" fontId="5" fillId="3" borderId="31" xfId="0" applyFont="1" applyFill="1" applyBorder="1" applyAlignment="1">
      <alignment wrapText="1"/>
    </xf>
    <xf numFmtId="0" fontId="5" fillId="3" borderId="31" xfId="0" applyFont="1" applyFill="1" applyBorder="1" applyAlignment="1">
      <alignment horizontal="center" wrapText="1"/>
    </xf>
    <xf numFmtId="164" fontId="5" fillId="3" borderId="31" xfId="1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5" fillId="3" borderId="32" xfId="0" applyFont="1" applyFill="1" applyBorder="1" applyAlignment="1">
      <alignment horizontal="center" wrapText="1"/>
    </xf>
    <xf numFmtId="164" fontId="17" fillId="3" borderId="1" xfId="1" applyFont="1" applyFill="1" applyBorder="1"/>
    <xf numFmtId="164" fontId="17" fillId="3" borderId="3" xfId="1" applyFont="1" applyFill="1" applyBorder="1"/>
    <xf numFmtId="0" fontId="5" fillId="2" borderId="1" xfId="0" applyFont="1" applyFill="1" applyBorder="1"/>
    <xf numFmtId="164" fontId="5" fillId="3" borderId="31" xfId="1" applyFont="1" applyFill="1" applyBorder="1" applyAlignment="1">
      <alignment wrapText="1"/>
    </xf>
    <xf numFmtId="0" fontId="8" fillId="2" borderId="0" xfId="0" applyFont="1" applyFill="1" applyBorder="1" applyAlignment="1">
      <alignment horizontal="center" wrapText="1"/>
    </xf>
    <xf numFmtId="164" fontId="5" fillId="3" borderId="1" xfId="1" applyFont="1" applyFill="1" applyBorder="1"/>
    <xf numFmtId="0" fontId="8" fillId="2" borderId="0" xfId="0" applyFont="1" applyFill="1" applyBorder="1" applyAlignment="1">
      <alignment wrapText="1"/>
    </xf>
    <xf numFmtId="0" fontId="11" fillId="2" borderId="0" xfId="0" applyFont="1" applyFill="1" applyAlignment="1">
      <alignment horizontal="center"/>
    </xf>
    <xf numFmtId="0" fontId="13" fillId="2" borderId="17" xfId="0" applyFont="1" applyFill="1" applyBorder="1" applyAlignment="1">
      <alignment horizontal="center" vertical="center"/>
    </xf>
    <xf numFmtId="0" fontId="13" fillId="2" borderId="18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9" fontId="12" fillId="2" borderId="19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2" fillId="2" borderId="19" xfId="0" applyFont="1" applyFill="1" applyBorder="1" applyAlignment="1">
      <alignment horizontal="center"/>
    </xf>
    <xf numFmtId="0" fontId="4" fillId="2" borderId="21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right"/>
    </xf>
    <xf numFmtId="0" fontId="0" fillId="0" borderId="0" xfId="0" applyFill="1" applyAlignment="1">
      <alignment horizontal="left" wrapText="1"/>
    </xf>
    <xf numFmtId="0" fontId="12" fillId="2" borderId="9" xfId="0" applyFont="1" applyFill="1" applyBorder="1" applyAlignment="1">
      <alignment horizontal="center"/>
    </xf>
    <xf numFmtId="0" fontId="12" fillId="2" borderId="10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center"/>
    </xf>
    <xf numFmtId="0" fontId="12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 wrapText="1"/>
    </xf>
    <xf numFmtId="0" fontId="8" fillId="2" borderId="0" xfId="0" applyFont="1" applyFill="1" applyAlignment="1">
      <alignment horizontal="center" wrapText="1"/>
    </xf>
    <xf numFmtId="0" fontId="11" fillId="2" borderId="19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4" fillId="2" borderId="28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254" name="2 Imagen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467850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095" name="2 Imagen">
          <a:extLst>
            <a:ext uri="{FF2B5EF4-FFF2-40B4-BE49-F238E27FC236}">
              <a16:creationId xmlns:a16="http://schemas.microsoft.com/office/drawing/2014/main" id="{00000000-0008-0000-0100-00002F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53450" y="85725"/>
          <a:ext cx="10287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132"/>
  <sheetViews>
    <sheetView tabSelected="1" view="pageLayout" topLeftCell="A81" zoomScale="50" zoomScaleNormal="72" zoomScalePageLayoutView="50" workbookViewId="0">
      <selection activeCell="G128" sqref="G128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4" width="37.5703125" style="1" customWidth="1"/>
    <col min="5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8" style="1" customWidth="1"/>
    <col min="11" max="11" width="19.5703125" style="1" customWidth="1"/>
    <col min="12" max="12" width="14" style="1" customWidth="1"/>
    <col min="13" max="13" width="24.42578125" style="1" customWidth="1"/>
    <col min="14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</row>
    <row r="8" spans="1:13" ht="15.75" customHeight="1" x14ac:dyDescent="0.25">
      <c r="A8" s="10"/>
      <c r="B8" s="10"/>
      <c r="C8" s="10"/>
      <c r="D8" s="10"/>
      <c r="E8" s="10"/>
      <c r="F8" s="10"/>
      <c r="G8" s="11"/>
      <c r="H8" s="10"/>
      <c r="I8" s="10"/>
      <c r="J8" s="10"/>
      <c r="K8" s="10"/>
      <c r="L8" s="10"/>
      <c r="M8" s="10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3" ht="21" thickBot="1" x14ac:dyDescent="0.35">
      <c r="A10" s="6" t="s">
        <v>26</v>
      </c>
      <c r="B10" s="6"/>
      <c r="C10" s="6"/>
      <c r="D10" s="6"/>
      <c r="E10" s="6"/>
      <c r="F10" s="6"/>
      <c r="G10" s="6"/>
      <c r="H10" s="6"/>
      <c r="I10" s="6"/>
      <c r="J10" s="6"/>
      <c r="K10" s="55" t="s">
        <v>79</v>
      </c>
      <c r="L10" s="55"/>
      <c r="M10" s="55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6"/>
      <c r="K11" s="56" t="s">
        <v>14</v>
      </c>
      <c r="L11" s="56"/>
      <c r="M11" s="5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21" thickBot="1" x14ac:dyDescent="0.35">
      <c r="A13" s="6" t="s">
        <v>13</v>
      </c>
      <c r="B13" s="6"/>
      <c r="C13" s="57" t="s">
        <v>31</v>
      </c>
      <c r="D13" s="57"/>
      <c r="E13" s="57"/>
      <c r="F13" s="57"/>
      <c r="G13" s="57"/>
      <c r="H13" s="57"/>
      <c r="I13" s="57"/>
      <c r="J13" s="57"/>
      <c r="K13" s="57"/>
      <c r="L13" s="57"/>
      <c r="M13" s="57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65" t="s">
        <v>25</v>
      </c>
      <c r="M14" s="65"/>
    </row>
    <row r="15" spans="1:13" ht="25.5" customHeight="1" thickTop="1" x14ac:dyDescent="0.25">
      <c r="A15" s="50" t="s">
        <v>2</v>
      </c>
      <c r="B15" s="52" t="s">
        <v>1</v>
      </c>
      <c r="C15" s="52" t="s">
        <v>18</v>
      </c>
      <c r="D15" s="52" t="s">
        <v>19</v>
      </c>
      <c r="E15" s="52" t="s">
        <v>20</v>
      </c>
      <c r="F15" s="52" t="s">
        <v>21</v>
      </c>
      <c r="G15" s="52" t="s">
        <v>24</v>
      </c>
      <c r="H15" s="71" t="s">
        <v>6</v>
      </c>
      <c r="I15" s="72"/>
      <c r="J15" s="72"/>
      <c r="K15" s="72"/>
      <c r="L15" s="72"/>
      <c r="M15" s="73"/>
    </row>
    <row r="16" spans="1:13" ht="25.5" customHeight="1" x14ac:dyDescent="0.25">
      <c r="A16" s="51"/>
      <c r="B16" s="53"/>
      <c r="C16" s="53"/>
      <c r="D16" s="53"/>
      <c r="E16" s="53"/>
      <c r="F16" s="53"/>
      <c r="G16" s="53"/>
      <c r="H16" s="58" t="s">
        <v>22</v>
      </c>
      <c r="I16" s="60"/>
      <c r="J16" s="60"/>
      <c r="K16" s="60"/>
      <c r="L16" s="60"/>
      <c r="M16" s="61"/>
    </row>
    <row r="17" spans="1:13" ht="24" customHeight="1" x14ac:dyDescent="0.25">
      <c r="A17" s="51"/>
      <c r="B17" s="53"/>
      <c r="C17" s="53"/>
      <c r="D17" s="53"/>
      <c r="E17" s="53"/>
      <c r="F17" s="53"/>
      <c r="G17" s="53"/>
      <c r="H17" s="58" t="s">
        <v>10</v>
      </c>
      <c r="I17" s="59"/>
      <c r="J17" s="62" t="s">
        <v>17</v>
      </c>
      <c r="K17" s="62" t="s">
        <v>23</v>
      </c>
      <c r="L17" s="62" t="s">
        <v>27</v>
      </c>
      <c r="M17" s="63" t="s">
        <v>3</v>
      </c>
    </row>
    <row r="18" spans="1:13" ht="61.5" customHeight="1" thickBot="1" x14ac:dyDescent="0.3">
      <c r="A18" s="51"/>
      <c r="B18" s="54"/>
      <c r="C18" s="54"/>
      <c r="D18" s="54"/>
      <c r="E18" s="54"/>
      <c r="F18" s="54"/>
      <c r="G18" s="54"/>
      <c r="H18" s="22" t="s">
        <v>9</v>
      </c>
      <c r="I18" s="23" t="s">
        <v>12</v>
      </c>
      <c r="J18" s="54"/>
      <c r="K18" s="54"/>
      <c r="L18" s="54"/>
      <c r="M18" s="64"/>
    </row>
    <row r="19" spans="1:13" ht="108.75" customHeight="1" thickTop="1" x14ac:dyDescent="0.25">
      <c r="A19" s="44">
        <v>1</v>
      </c>
      <c r="B19" s="37" t="s">
        <v>80</v>
      </c>
      <c r="C19" s="37" t="s">
        <v>111</v>
      </c>
      <c r="D19" s="37" t="s">
        <v>164</v>
      </c>
      <c r="E19" s="37" t="s">
        <v>232</v>
      </c>
      <c r="F19" s="30">
        <v>420</v>
      </c>
      <c r="G19" s="38">
        <v>0.31</v>
      </c>
      <c r="H19" s="36">
        <v>0</v>
      </c>
      <c r="I19" s="27">
        <v>0</v>
      </c>
      <c r="J19" s="43">
        <v>0</v>
      </c>
      <c r="K19" s="41">
        <v>0.31</v>
      </c>
      <c r="L19" s="39">
        <v>129</v>
      </c>
      <c r="M19" s="32">
        <v>129</v>
      </c>
    </row>
    <row r="20" spans="1:13" ht="90" customHeight="1" x14ac:dyDescent="0.25">
      <c r="A20" s="44">
        <v>2</v>
      </c>
      <c r="B20" s="37" t="s">
        <v>38</v>
      </c>
      <c r="C20" s="37" t="s">
        <v>112</v>
      </c>
      <c r="D20" s="37" t="s">
        <v>165</v>
      </c>
      <c r="E20" s="37" t="s">
        <v>233</v>
      </c>
      <c r="F20" s="30">
        <v>420</v>
      </c>
      <c r="G20" s="38">
        <v>4.5</v>
      </c>
      <c r="H20" s="35">
        <v>0</v>
      </c>
      <c r="I20" s="31">
        <v>0</v>
      </c>
      <c r="J20" s="42">
        <v>0</v>
      </c>
      <c r="K20" s="41">
        <v>4.5</v>
      </c>
      <c r="L20" s="39">
        <v>1890</v>
      </c>
      <c r="M20" s="32">
        <f t="shared" ref="M20:M83" si="0">(F20*G20)+H20+I20-J20</f>
        <v>1890</v>
      </c>
    </row>
    <row r="21" spans="1:13" ht="111" customHeight="1" x14ac:dyDescent="0.25">
      <c r="A21" s="44">
        <v>3</v>
      </c>
      <c r="B21" s="37" t="s">
        <v>42</v>
      </c>
      <c r="C21" s="37" t="s">
        <v>113</v>
      </c>
      <c r="D21" s="37" t="s">
        <v>166</v>
      </c>
      <c r="E21" s="37" t="s">
        <v>234</v>
      </c>
      <c r="F21" s="30">
        <v>420</v>
      </c>
      <c r="G21" s="38">
        <v>5.5</v>
      </c>
      <c r="H21" s="35">
        <v>0</v>
      </c>
      <c r="I21" s="31">
        <v>0</v>
      </c>
      <c r="J21" s="42">
        <v>0</v>
      </c>
      <c r="K21" s="41">
        <v>5.5</v>
      </c>
      <c r="L21" s="39">
        <v>2310</v>
      </c>
      <c r="M21" s="32">
        <f t="shared" si="0"/>
        <v>2310</v>
      </c>
    </row>
    <row r="22" spans="1:13" ht="95.25" customHeight="1" x14ac:dyDescent="0.25">
      <c r="A22" s="44">
        <v>4</v>
      </c>
      <c r="B22" s="37" t="s">
        <v>61</v>
      </c>
      <c r="C22" s="37" t="s">
        <v>63</v>
      </c>
      <c r="D22" s="37" t="s">
        <v>167</v>
      </c>
      <c r="E22" s="37" t="s">
        <v>235</v>
      </c>
      <c r="F22" s="30">
        <v>420</v>
      </c>
      <c r="G22" s="38">
        <v>3.5</v>
      </c>
      <c r="H22" s="35">
        <v>0</v>
      </c>
      <c r="I22" s="31">
        <v>0</v>
      </c>
      <c r="J22" s="47">
        <v>760</v>
      </c>
      <c r="K22" s="41">
        <v>3.5</v>
      </c>
      <c r="L22" s="39">
        <v>710</v>
      </c>
      <c r="M22" s="32">
        <f t="shared" si="0"/>
        <v>710</v>
      </c>
    </row>
    <row r="23" spans="1:13" ht="92.25" customHeight="1" x14ac:dyDescent="0.25">
      <c r="A23" s="44">
        <v>5</v>
      </c>
      <c r="B23" s="37" t="s">
        <v>81</v>
      </c>
      <c r="C23" s="37" t="s">
        <v>114</v>
      </c>
      <c r="D23" s="37" t="s">
        <v>168</v>
      </c>
      <c r="E23" s="37" t="s">
        <v>236</v>
      </c>
      <c r="F23" s="30">
        <v>420</v>
      </c>
      <c r="G23" s="38">
        <v>1.5</v>
      </c>
      <c r="H23" s="35">
        <v>0</v>
      </c>
      <c r="I23" s="31">
        <v>0</v>
      </c>
      <c r="J23" s="47">
        <v>74</v>
      </c>
      <c r="K23" s="41">
        <v>1.5</v>
      </c>
      <c r="L23" s="39">
        <v>556</v>
      </c>
      <c r="M23" s="32">
        <f t="shared" si="0"/>
        <v>556</v>
      </c>
    </row>
    <row r="24" spans="1:13" ht="123.75" customHeight="1" x14ac:dyDescent="0.25">
      <c r="A24" s="44">
        <v>6</v>
      </c>
      <c r="B24" s="37" t="s">
        <v>80</v>
      </c>
      <c r="C24" s="37" t="s">
        <v>111</v>
      </c>
      <c r="D24" s="37" t="s">
        <v>169</v>
      </c>
      <c r="E24" s="37" t="s">
        <v>237</v>
      </c>
      <c r="F24" s="30">
        <v>420</v>
      </c>
      <c r="G24" s="38">
        <v>1.35</v>
      </c>
      <c r="H24" s="35">
        <v>0</v>
      </c>
      <c r="I24" s="31">
        <v>0</v>
      </c>
      <c r="J24" s="47">
        <v>168</v>
      </c>
      <c r="K24" s="41">
        <v>1.35</v>
      </c>
      <c r="L24" s="39">
        <v>399</v>
      </c>
      <c r="M24" s="32">
        <f t="shared" si="0"/>
        <v>399</v>
      </c>
    </row>
    <row r="25" spans="1:13" ht="119.25" customHeight="1" x14ac:dyDescent="0.25">
      <c r="A25" s="44">
        <v>7</v>
      </c>
      <c r="B25" s="37" t="s">
        <v>82</v>
      </c>
      <c r="C25" s="37" t="s">
        <v>111</v>
      </c>
      <c r="D25" s="37" t="s">
        <v>170</v>
      </c>
      <c r="E25" s="37" t="s">
        <v>238</v>
      </c>
      <c r="F25" s="30">
        <v>420</v>
      </c>
      <c r="G25" s="38">
        <v>1.35</v>
      </c>
      <c r="H25" s="35">
        <v>0</v>
      </c>
      <c r="I25" s="31">
        <v>0</v>
      </c>
      <c r="J25" s="47">
        <v>161</v>
      </c>
      <c r="K25" s="41">
        <v>1.35</v>
      </c>
      <c r="L25" s="39">
        <v>406</v>
      </c>
      <c r="M25" s="32">
        <f t="shared" si="0"/>
        <v>406</v>
      </c>
    </row>
    <row r="26" spans="1:13" ht="108" customHeight="1" x14ac:dyDescent="0.25">
      <c r="A26" s="44">
        <v>8</v>
      </c>
      <c r="B26" s="37" t="s">
        <v>39</v>
      </c>
      <c r="C26" s="37" t="s">
        <v>115</v>
      </c>
      <c r="D26" s="37" t="s">
        <v>171</v>
      </c>
      <c r="E26" s="37" t="s">
        <v>239</v>
      </c>
      <c r="F26" s="30">
        <v>420</v>
      </c>
      <c r="G26" s="38">
        <v>4.5</v>
      </c>
      <c r="H26" s="35">
        <v>0</v>
      </c>
      <c r="I26" s="31">
        <v>0</v>
      </c>
      <c r="J26" s="47">
        <v>0</v>
      </c>
      <c r="K26" s="41">
        <v>4.5</v>
      </c>
      <c r="L26" s="39">
        <v>1890</v>
      </c>
      <c r="M26" s="32">
        <f t="shared" si="0"/>
        <v>1890</v>
      </c>
    </row>
    <row r="27" spans="1:13" ht="93" customHeight="1" x14ac:dyDescent="0.25">
      <c r="A27" s="44">
        <v>9</v>
      </c>
      <c r="B27" s="37" t="s">
        <v>83</v>
      </c>
      <c r="C27" s="37" t="s">
        <v>116</v>
      </c>
      <c r="D27" s="37" t="s">
        <v>172</v>
      </c>
      <c r="E27" s="37" t="s">
        <v>172</v>
      </c>
      <c r="F27" s="30">
        <v>420</v>
      </c>
      <c r="G27" s="38">
        <v>2.35</v>
      </c>
      <c r="H27" s="35">
        <v>0</v>
      </c>
      <c r="I27" s="31">
        <v>0</v>
      </c>
      <c r="J27" s="47">
        <v>349</v>
      </c>
      <c r="K27" s="41">
        <v>2.35</v>
      </c>
      <c r="L27" s="39">
        <v>638</v>
      </c>
      <c r="M27" s="32">
        <f t="shared" si="0"/>
        <v>638</v>
      </c>
    </row>
    <row r="28" spans="1:13" ht="105.75" customHeight="1" x14ac:dyDescent="0.25">
      <c r="A28" s="44">
        <v>10</v>
      </c>
      <c r="B28" s="37" t="s">
        <v>84</v>
      </c>
      <c r="C28" s="37" t="s">
        <v>116</v>
      </c>
      <c r="D28" s="37" t="s">
        <v>173</v>
      </c>
      <c r="E28" s="37" t="s">
        <v>172</v>
      </c>
      <c r="F28" s="30">
        <v>420</v>
      </c>
      <c r="G28" s="38">
        <v>2.35</v>
      </c>
      <c r="H28" s="36">
        <v>0</v>
      </c>
      <c r="I28" s="27">
        <v>0</v>
      </c>
      <c r="J28" s="47">
        <v>368</v>
      </c>
      <c r="K28" s="41">
        <v>2.35</v>
      </c>
      <c r="L28" s="39">
        <v>619</v>
      </c>
      <c r="M28" s="32">
        <f t="shared" si="0"/>
        <v>619</v>
      </c>
    </row>
    <row r="29" spans="1:13" ht="123.75" customHeight="1" x14ac:dyDescent="0.25">
      <c r="A29" s="44">
        <v>11</v>
      </c>
      <c r="B29" s="37" t="s">
        <v>85</v>
      </c>
      <c r="C29" s="37" t="s">
        <v>116</v>
      </c>
      <c r="D29" s="37" t="s">
        <v>174</v>
      </c>
      <c r="E29" s="37" t="s">
        <v>174</v>
      </c>
      <c r="F29" s="30">
        <v>420</v>
      </c>
      <c r="G29" s="38">
        <v>2.35</v>
      </c>
      <c r="H29" s="35">
        <v>0</v>
      </c>
      <c r="I29" s="31">
        <v>0</v>
      </c>
      <c r="J29" s="47">
        <v>358</v>
      </c>
      <c r="K29" s="41">
        <v>2.35</v>
      </c>
      <c r="L29" s="39">
        <v>629</v>
      </c>
      <c r="M29" s="32">
        <f t="shared" si="0"/>
        <v>629</v>
      </c>
    </row>
    <row r="30" spans="1:13" ht="88.5" customHeight="1" x14ac:dyDescent="0.25">
      <c r="A30" s="44">
        <v>12</v>
      </c>
      <c r="B30" s="37" t="s">
        <v>36</v>
      </c>
      <c r="C30" s="37" t="s">
        <v>117</v>
      </c>
      <c r="D30" s="37" t="s">
        <v>175</v>
      </c>
      <c r="E30" s="37" t="s">
        <v>240</v>
      </c>
      <c r="F30" s="30">
        <v>420</v>
      </c>
      <c r="G30" s="38">
        <v>2.35</v>
      </c>
      <c r="H30" s="35">
        <v>0</v>
      </c>
      <c r="I30" s="31">
        <v>0</v>
      </c>
      <c r="J30" s="47">
        <v>625</v>
      </c>
      <c r="K30" s="41">
        <v>2.35</v>
      </c>
      <c r="L30" s="39">
        <v>362</v>
      </c>
      <c r="M30" s="32">
        <f t="shared" si="0"/>
        <v>362</v>
      </c>
    </row>
    <row r="31" spans="1:13" ht="126.75" customHeight="1" x14ac:dyDescent="0.25">
      <c r="A31" s="44">
        <v>13</v>
      </c>
      <c r="B31" s="37" t="s">
        <v>86</v>
      </c>
      <c r="C31" s="37" t="s">
        <v>118</v>
      </c>
      <c r="D31" s="37" t="s">
        <v>176</v>
      </c>
      <c r="E31" s="37" t="s">
        <v>241</v>
      </c>
      <c r="F31" s="30">
        <v>420</v>
      </c>
      <c r="G31" s="38">
        <v>2.35</v>
      </c>
      <c r="H31" s="35">
        <v>0</v>
      </c>
      <c r="I31" s="31">
        <v>0</v>
      </c>
      <c r="J31" s="47">
        <v>7</v>
      </c>
      <c r="K31" s="41">
        <v>2.35</v>
      </c>
      <c r="L31" s="39">
        <v>980</v>
      </c>
      <c r="M31" s="32">
        <f t="shared" si="0"/>
        <v>980</v>
      </c>
    </row>
    <row r="32" spans="1:13" ht="122.25" customHeight="1" x14ac:dyDescent="0.25">
      <c r="A32" s="44">
        <v>14</v>
      </c>
      <c r="B32" s="37" t="s">
        <v>87</v>
      </c>
      <c r="C32" s="37" t="s">
        <v>74</v>
      </c>
      <c r="D32" s="37" t="s">
        <v>177</v>
      </c>
      <c r="E32" s="37" t="s">
        <v>242</v>
      </c>
      <c r="F32" s="30">
        <v>420</v>
      </c>
      <c r="G32" s="38">
        <v>3.5</v>
      </c>
      <c r="H32" s="35">
        <v>0</v>
      </c>
      <c r="I32" s="31">
        <v>0</v>
      </c>
      <c r="J32" s="47">
        <v>0</v>
      </c>
      <c r="K32" s="41">
        <v>3.5</v>
      </c>
      <c r="L32" s="39">
        <v>1470</v>
      </c>
      <c r="M32" s="32">
        <f t="shared" si="0"/>
        <v>1470</v>
      </c>
    </row>
    <row r="33" spans="1:13" ht="95.25" customHeight="1" x14ac:dyDescent="0.25">
      <c r="A33" s="44">
        <v>15</v>
      </c>
      <c r="B33" s="37" t="s">
        <v>87</v>
      </c>
      <c r="C33" s="37" t="s">
        <v>119</v>
      </c>
      <c r="D33" s="37" t="s">
        <v>178</v>
      </c>
      <c r="E33" s="37" t="s">
        <v>243</v>
      </c>
      <c r="F33" s="30">
        <v>420</v>
      </c>
      <c r="G33" s="38">
        <v>3.5</v>
      </c>
      <c r="H33" s="35">
        <v>0</v>
      </c>
      <c r="I33" s="31">
        <v>0</v>
      </c>
      <c r="J33" s="47">
        <v>0</v>
      </c>
      <c r="K33" s="41">
        <v>3.5</v>
      </c>
      <c r="L33" s="39">
        <v>1470</v>
      </c>
      <c r="M33" s="32">
        <f t="shared" si="0"/>
        <v>1470</v>
      </c>
    </row>
    <row r="34" spans="1:13" ht="138.75" customHeight="1" x14ac:dyDescent="0.25">
      <c r="A34" s="44">
        <v>16</v>
      </c>
      <c r="B34" s="37" t="s">
        <v>88</v>
      </c>
      <c r="C34" s="37" t="s">
        <v>120</v>
      </c>
      <c r="D34" s="37" t="s">
        <v>179</v>
      </c>
      <c r="E34" s="37" t="s">
        <v>244</v>
      </c>
      <c r="F34" s="30">
        <v>420</v>
      </c>
      <c r="G34" s="38">
        <v>2.35</v>
      </c>
      <c r="H34" s="35">
        <v>0</v>
      </c>
      <c r="I34" s="31">
        <v>0</v>
      </c>
      <c r="J34" s="47">
        <v>0</v>
      </c>
      <c r="K34" s="41">
        <v>2.35</v>
      </c>
      <c r="L34" s="39">
        <v>987</v>
      </c>
      <c r="M34" s="32">
        <f t="shared" si="0"/>
        <v>987</v>
      </c>
    </row>
    <row r="35" spans="1:13" ht="133.5" customHeight="1" x14ac:dyDescent="0.25">
      <c r="A35" s="44">
        <v>17</v>
      </c>
      <c r="B35" s="37" t="s">
        <v>89</v>
      </c>
      <c r="C35" s="37" t="s">
        <v>121</v>
      </c>
      <c r="D35" s="37" t="s">
        <v>180</v>
      </c>
      <c r="E35" s="37" t="s">
        <v>245</v>
      </c>
      <c r="F35" s="30">
        <v>420</v>
      </c>
      <c r="G35" s="38">
        <v>2.5</v>
      </c>
      <c r="H35" s="35">
        <v>0</v>
      </c>
      <c r="I35" s="31">
        <v>0</v>
      </c>
      <c r="J35" s="47">
        <v>75</v>
      </c>
      <c r="K35" s="41">
        <v>2.5</v>
      </c>
      <c r="L35" s="39">
        <v>975</v>
      </c>
      <c r="M35" s="32">
        <f t="shared" si="0"/>
        <v>975</v>
      </c>
    </row>
    <row r="36" spans="1:13" ht="135" customHeight="1" x14ac:dyDescent="0.25">
      <c r="A36" s="44">
        <v>18</v>
      </c>
      <c r="B36" s="37" t="s">
        <v>69</v>
      </c>
      <c r="C36" s="37" t="s">
        <v>121</v>
      </c>
      <c r="D36" s="37" t="s">
        <v>180</v>
      </c>
      <c r="E36" s="37" t="s">
        <v>245</v>
      </c>
      <c r="F36" s="30">
        <v>420</v>
      </c>
      <c r="G36" s="38">
        <v>2.5</v>
      </c>
      <c r="H36" s="35">
        <v>0</v>
      </c>
      <c r="I36" s="31">
        <v>0</v>
      </c>
      <c r="J36" s="47">
        <v>65</v>
      </c>
      <c r="K36" s="41">
        <v>2.5</v>
      </c>
      <c r="L36" s="39">
        <v>985</v>
      </c>
      <c r="M36" s="32">
        <f t="shared" si="0"/>
        <v>985</v>
      </c>
    </row>
    <row r="37" spans="1:13" ht="136.5" customHeight="1" x14ac:dyDescent="0.25">
      <c r="A37" s="44">
        <v>19</v>
      </c>
      <c r="B37" s="37" t="s">
        <v>90</v>
      </c>
      <c r="C37" s="37" t="s">
        <v>120</v>
      </c>
      <c r="D37" s="37" t="s">
        <v>181</v>
      </c>
      <c r="E37" s="37" t="s">
        <v>246</v>
      </c>
      <c r="F37" s="30">
        <v>420</v>
      </c>
      <c r="G37" s="38">
        <v>2.35</v>
      </c>
      <c r="H37" s="35">
        <v>0</v>
      </c>
      <c r="I37" s="31">
        <v>0</v>
      </c>
      <c r="J37" s="47">
        <v>0</v>
      </c>
      <c r="K37" s="41">
        <v>2.35</v>
      </c>
      <c r="L37" s="39">
        <v>987</v>
      </c>
      <c r="M37" s="32">
        <f t="shared" si="0"/>
        <v>987</v>
      </c>
    </row>
    <row r="38" spans="1:13" ht="91.5" customHeight="1" x14ac:dyDescent="0.25">
      <c r="A38" s="44">
        <v>20</v>
      </c>
      <c r="B38" s="37" t="s">
        <v>91</v>
      </c>
      <c r="C38" s="37" t="s">
        <v>122</v>
      </c>
      <c r="D38" s="37" t="s">
        <v>182</v>
      </c>
      <c r="E38" s="37" t="s">
        <v>247</v>
      </c>
      <c r="F38" s="30">
        <v>420</v>
      </c>
      <c r="G38" s="38">
        <v>4.5</v>
      </c>
      <c r="H38" s="35">
        <v>0</v>
      </c>
      <c r="I38" s="31">
        <v>0</v>
      </c>
      <c r="J38" s="47">
        <v>0</v>
      </c>
      <c r="K38" s="41">
        <v>4.5</v>
      </c>
      <c r="L38" s="39">
        <v>1890</v>
      </c>
      <c r="M38" s="32">
        <f t="shared" si="0"/>
        <v>1890</v>
      </c>
    </row>
    <row r="39" spans="1:13" ht="101.25" customHeight="1" x14ac:dyDescent="0.25">
      <c r="A39" s="44">
        <v>21</v>
      </c>
      <c r="B39" s="37" t="s">
        <v>92</v>
      </c>
      <c r="C39" s="37" t="s">
        <v>116</v>
      </c>
      <c r="D39" s="37" t="s">
        <v>173</v>
      </c>
      <c r="E39" s="37" t="s">
        <v>248</v>
      </c>
      <c r="F39" s="30">
        <v>420</v>
      </c>
      <c r="G39" s="38">
        <v>2.35</v>
      </c>
      <c r="H39" s="35">
        <v>0</v>
      </c>
      <c r="I39" s="31">
        <v>0</v>
      </c>
      <c r="J39" s="47">
        <v>502</v>
      </c>
      <c r="K39" s="41">
        <v>2.35</v>
      </c>
      <c r="L39" s="39">
        <v>485</v>
      </c>
      <c r="M39" s="32">
        <f t="shared" si="0"/>
        <v>485</v>
      </c>
    </row>
    <row r="40" spans="1:13" ht="101.25" customHeight="1" x14ac:dyDescent="0.25">
      <c r="A40" s="44">
        <v>22</v>
      </c>
      <c r="B40" s="37" t="s">
        <v>43</v>
      </c>
      <c r="C40" s="37" t="s">
        <v>117</v>
      </c>
      <c r="D40" s="37" t="s">
        <v>183</v>
      </c>
      <c r="E40" s="37" t="s">
        <v>249</v>
      </c>
      <c r="F40" s="30">
        <v>420</v>
      </c>
      <c r="G40" s="38">
        <v>2.5</v>
      </c>
      <c r="H40" s="35">
        <v>0</v>
      </c>
      <c r="I40" s="31">
        <v>0</v>
      </c>
      <c r="J40" s="47">
        <v>630</v>
      </c>
      <c r="K40" s="41">
        <v>2.5</v>
      </c>
      <c r="L40" s="39">
        <v>420</v>
      </c>
      <c r="M40" s="32">
        <v>420</v>
      </c>
    </row>
    <row r="41" spans="1:13" ht="108" customHeight="1" x14ac:dyDescent="0.25">
      <c r="A41" s="44">
        <v>23</v>
      </c>
      <c r="B41" s="37" t="s">
        <v>93</v>
      </c>
      <c r="C41" s="37" t="s">
        <v>123</v>
      </c>
      <c r="D41" s="37" t="s">
        <v>184</v>
      </c>
      <c r="E41" s="37" t="s">
        <v>250</v>
      </c>
      <c r="F41" s="30">
        <v>420</v>
      </c>
      <c r="G41" s="38">
        <v>4.3499999999999996</v>
      </c>
      <c r="H41" s="35">
        <v>0</v>
      </c>
      <c r="I41" s="31">
        <v>0</v>
      </c>
      <c r="J41" s="47">
        <v>2</v>
      </c>
      <c r="K41" s="41">
        <v>4.3499999999999996</v>
      </c>
      <c r="L41" s="39">
        <v>1825</v>
      </c>
      <c r="M41" s="32">
        <f t="shared" si="0"/>
        <v>1824.9999999999998</v>
      </c>
    </row>
    <row r="42" spans="1:13" ht="93.75" customHeight="1" x14ac:dyDescent="0.25">
      <c r="A42" s="44">
        <v>24</v>
      </c>
      <c r="B42" s="37" t="s">
        <v>94</v>
      </c>
      <c r="C42" s="37" t="s">
        <v>124</v>
      </c>
      <c r="D42" s="37" t="s">
        <v>185</v>
      </c>
      <c r="E42" s="37" t="s">
        <v>249</v>
      </c>
      <c r="F42" s="30">
        <v>420</v>
      </c>
      <c r="G42" s="38">
        <v>2.5</v>
      </c>
      <c r="H42" s="35">
        <v>0</v>
      </c>
      <c r="I42" s="27">
        <v>0</v>
      </c>
      <c r="J42" s="47">
        <v>15</v>
      </c>
      <c r="K42" s="41">
        <v>2.5</v>
      </c>
      <c r="L42" s="39">
        <v>1035</v>
      </c>
      <c r="M42" s="32">
        <f t="shared" si="0"/>
        <v>1035</v>
      </c>
    </row>
    <row r="43" spans="1:13" ht="114.75" customHeight="1" x14ac:dyDescent="0.25">
      <c r="A43" s="44">
        <v>25</v>
      </c>
      <c r="B43" s="37" t="s">
        <v>71</v>
      </c>
      <c r="C43" s="37" t="s">
        <v>125</v>
      </c>
      <c r="D43" s="37" t="s">
        <v>186</v>
      </c>
      <c r="E43" s="37" t="s">
        <v>251</v>
      </c>
      <c r="F43" s="30">
        <v>420</v>
      </c>
      <c r="G43" s="38">
        <v>3.35</v>
      </c>
      <c r="H43" s="35">
        <v>0</v>
      </c>
      <c r="I43" s="31">
        <v>0</v>
      </c>
      <c r="J43" s="47">
        <v>0</v>
      </c>
      <c r="K43" s="41">
        <v>3.35</v>
      </c>
      <c r="L43" s="39">
        <v>1407</v>
      </c>
      <c r="M43" s="32">
        <f t="shared" si="0"/>
        <v>1407</v>
      </c>
    </row>
    <row r="44" spans="1:13" ht="142.5" customHeight="1" x14ac:dyDescent="0.25">
      <c r="A44" s="44">
        <v>26</v>
      </c>
      <c r="B44" s="37" t="s">
        <v>72</v>
      </c>
      <c r="C44" s="37" t="s">
        <v>126</v>
      </c>
      <c r="D44" s="37" t="s">
        <v>187</v>
      </c>
      <c r="E44" s="37" t="s">
        <v>252</v>
      </c>
      <c r="F44" s="30">
        <v>420</v>
      </c>
      <c r="G44" s="38">
        <v>4.3499999999999996</v>
      </c>
      <c r="H44" s="35">
        <v>0</v>
      </c>
      <c r="I44" s="31">
        <v>0</v>
      </c>
      <c r="J44" s="47">
        <v>2</v>
      </c>
      <c r="K44" s="41">
        <v>4.3499999999999996</v>
      </c>
      <c r="L44" s="39">
        <v>1825</v>
      </c>
      <c r="M44" s="32">
        <f t="shared" si="0"/>
        <v>1824.9999999999998</v>
      </c>
    </row>
    <row r="45" spans="1:13" ht="117" customHeight="1" x14ac:dyDescent="0.25">
      <c r="A45" s="44">
        <v>27</v>
      </c>
      <c r="B45" s="37" t="s">
        <v>32</v>
      </c>
      <c r="C45" s="37" t="s">
        <v>127</v>
      </c>
      <c r="D45" s="37" t="s">
        <v>188</v>
      </c>
      <c r="E45" s="37" t="s">
        <v>253</v>
      </c>
      <c r="F45" s="30">
        <v>420</v>
      </c>
      <c r="G45" s="38">
        <v>3.5</v>
      </c>
      <c r="H45" s="35">
        <v>0</v>
      </c>
      <c r="I45" s="31">
        <v>0</v>
      </c>
      <c r="J45" s="47">
        <v>65</v>
      </c>
      <c r="K45" s="41">
        <v>3.5</v>
      </c>
      <c r="L45" s="39">
        <v>1405</v>
      </c>
      <c r="M45" s="32">
        <f t="shared" si="0"/>
        <v>1405</v>
      </c>
    </row>
    <row r="46" spans="1:13" ht="90" customHeight="1" x14ac:dyDescent="0.25">
      <c r="A46" s="44">
        <v>28</v>
      </c>
      <c r="B46" s="37" t="s">
        <v>95</v>
      </c>
      <c r="C46" s="37" t="s">
        <v>128</v>
      </c>
      <c r="D46" s="37" t="s">
        <v>173</v>
      </c>
      <c r="E46" s="37" t="s">
        <v>248</v>
      </c>
      <c r="F46" s="30">
        <v>420</v>
      </c>
      <c r="G46" s="38">
        <v>2.5</v>
      </c>
      <c r="H46" s="35">
        <v>0</v>
      </c>
      <c r="I46" s="31">
        <v>0</v>
      </c>
      <c r="J46" s="47">
        <v>70</v>
      </c>
      <c r="K46" s="41">
        <v>2.5</v>
      </c>
      <c r="L46" s="39">
        <v>980</v>
      </c>
      <c r="M46" s="32">
        <f t="shared" si="0"/>
        <v>980</v>
      </c>
    </row>
    <row r="47" spans="1:13" ht="151.5" customHeight="1" x14ac:dyDescent="0.25">
      <c r="A47" s="44">
        <v>29</v>
      </c>
      <c r="B47" s="37" t="s">
        <v>96</v>
      </c>
      <c r="C47" s="37" t="s">
        <v>129</v>
      </c>
      <c r="D47" s="37" t="s">
        <v>189</v>
      </c>
      <c r="E47" s="37" t="s">
        <v>189</v>
      </c>
      <c r="F47" s="30">
        <v>420</v>
      </c>
      <c r="G47" s="38">
        <v>4.3499999999999996</v>
      </c>
      <c r="H47" s="35">
        <v>0</v>
      </c>
      <c r="I47" s="31">
        <v>0</v>
      </c>
      <c r="J47" s="47">
        <v>2</v>
      </c>
      <c r="K47" s="41">
        <v>4.3499999999999996</v>
      </c>
      <c r="L47" s="39">
        <v>1825</v>
      </c>
      <c r="M47" s="32">
        <f t="shared" si="0"/>
        <v>1824.9999999999998</v>
      </c>
    </row>
    <row r="48" spans="1:13" ht="108.75" customHeight="1" x14ac:dyDescent="0.25">
      <c r="A48" s="44">
        <v>30</v>
      </c>
      <c r="B48" s="37" t="s">
        <v>97</v>
      </c>
      <c r="C48" s="37" t="s">
        <v>130</v>
      </c>
      <c r="D48" s="37" t="s">
        <v>190</v>
      </c>
      <c r="E48" s="37" t="s">
        <v>248</v>
      </c>
      <c r="F48" s="30">
        <v>420</v>
      </c>
      <c r="G48" s="38">
        <v>3.5</v>
      </c>
      <c r="H48" s="35">
        <v>0</v>
      </c>
      <c r="I48" s="31">
        <v>0</v>
      </c>
      <c r="J48" s="47">
        <v>0</v>
      </c>
      <c r="K48" s="41">
        <v>3.5</v>
      </c>
      <c r="L48" s="39">
        <v>1470</v>
      </c>
      <c r="M48" s="32">
        <f t="shared" si="0"/>
        <v>1470</v>
      </c>
    </row>
    <row r="49" spans="1:13" ht="84" customHeight="1" x14ac:dyDescent="0.25">
      <c r="A49" s="44">
        <v>31</v>
      </c>
      <c r="B49" s="37" t="s">
        <v>98</v>
      </c>
      <c r="C49" s="37" t="s">
        <v>131</v>
      </c>
      <c r="D49" s="37" t="s">
        <v>191</v>
      </c>
      <c r="E49" s="37" t="s">
        <v>254</v>
      </c>
      <c r="F49" s="30">
        <v>420</v>
      </c>
      <c r="G49" s="38">
        <v>4.3499999999999996</v>
      </c>
      <c r="H49" s="35">
        <v>0</v>
      </c>
      <c r="I49" s="31">
        <v>0</v>
      </c>
      <c r="J49" s="47">
        <v>0</v>
      </c>
      <c r="K49" s="41">
        <v>4.3499999999999996</v>
      </c>
      <c r="L49" s="39">
        <v>1827</v>
      </c>
      <c r="M49" s="32">
        <f t="shared" si="0"/>
        <v>1826.9999999999998</v>
      </c>
    </row>
    <row r="50" spans="1:13" ht="128.25" customHeight="1" x14ac:dyDescent="0.25">
      <c r="A50" s="44">
        <v>32</v>
      </c>
      <c r="B50" s="37" t="s">
        <v>57</v>
      </c>
      <c r="C50" s="37" t="s">
        <v>125</v>
      </c>
      <c r="D50" s="37" t="s">
        <v>192</v>
      </c>
      <c r="E50" s="37" t="s">
        <v>255</v>
      </c>
      <c r="F50" s="30">
        <v>420</v>
      </c>
      <c r="G50" s="38">
        <v>3.35</v>
      </c>
      <c r="H50" s="35">
        <v>0</v>
      </c>
      <c r="I50" s="31">
        <v>0</v>
      </c>
      <c r="J50" s="47">
        <v>0</v>
      </c>
      <c r="K50" s="41">
        <v>3.35</v>
      </c>
      <c r="L50" s="39">
        <v>1407</v>
      </c>
      <c r="M50" s="32">
        <f t="shared" si="0"/>
        <v>1407</v>
      </c>
    </row>
    <row r="51" spans="1:13" ht="109.5" customHeight="1" x14ac:dyDescent="0.25">
      <c r="A51" s="44">
        <v>33</v>
      </c>
      <c r="B51" s="37" t="s">
        <v>99</v>
      </c>
      <c r="C51" s="37" t="s">
        <v>132</v>
      </c>
      <c r="D51" s="37" t="s">
        <v>193</v>
      </c>
      <c r="E51" s="37" t="s">
        <v>256</v>
      </c>
      <c r="F51" s="30">
        <v>420</v>
      </c>
      <c r="G51" s="38">
        <v>2.35</v>
      </c>
      <c r="H51" s="35">
        <v>0</v>
      </c>
      <c r="I51" s="31">
        <v>0</v>
      </c>
      <c r="J51" s="47">
        <v>192</v>
      </c>
      <c r="K51" s="41">
        <v>2.35</v>
      </c>
      <c r="L51" s="39">
        <v>795</v>
      </c>
      <c r="M51" s="32">
        <f t="shared" si="0"/>
        <v>795</v>
      </c>
    </row>
    <row r="52" spans="1:13" ht="101.25" customHeight="1" x14ac:dyDescent="0.25">
      <c r="A52" s="44">
        <v>34</v>
      </c>
      <c r="B52" s="37" t="s">
        <v>100</v>
      </c>
      <c r="C52" s="37" t="s">
        <v>133</v>
      </c>
      <c r="D52" s="37" t="s">
        <v>194</v>
      </c>
      <c r="E52" s="37" t="s">
        <v>257</v>
      </c>
      <c r="F52" s="30">
        <v>420</v>
      </c>
      <c r="G52" s="38">
        <v>2.35</v>
      </c>
      <c r="H52" s="35">
        <v>0</v>
      </c>
      <c r="I52" s="31">
        <v>0</v>
      </c>
      <c r="J52" s="47">
        <v>0</v>
      </c>
      <c r="K52" s="41">
        <v>2.35</v>
      </c>
      <c r="L52" s="39">
        <v>987</v>
      </c>
      <c r="M52" s="32">
        <f t="shared" si="0"/>
        <v>987</v>
      </c>
    </row>
    <row r="53" spans="1:13" ht="158.25" customHeight="1" x14ac:dyDescent="0.25">
      <c r="A53" s="44">
        <v>35</v>
      </c>
      <c r="B53" s="37" t="s">
        <v>101</v>
      </c>
      <c r="C53" s="37" t="s">
        <v>134</v>
      </c>
      <c r="D53" s="37" t="s">
        <v>195</v>
      </c>
      <c r="E53" s="37" t="s">
        <v>258</v>
      </c>
      <c r="F53" s="30">
        <v>420</v>
      </c>
      <c r="G53" s="38">
        <v>1.97</v>
      </c>
      <c r="H53" s="35">
        <v>0</v>
      </c>
      <c r="I53" s="31">
        <v>0</v>
      </c>
      <c r="J53" s="47">
        <v>0</v>
      </c>
      <c r="K53" s="41">
        <v>1.97</v>
      </c>
      <c r="L53" s="39">
        <v>827</v>
      </c>
      <c r="M53" s="32">
        <v>827</v>
      </c>
    </row>
    <row r="54" spans="1:13" ht="92.25" customHeight="1" x14ac:dyDescent="0.25">
      <c r="A54" s="44">
        <v>36</v>
      </c>
      <c r="B54" s="37" t="s">
        <v>42</v>
      </c>
      <c r="C54" s="37" t="s">
        <v>135</v>
      </c>
      <c r="D54" s="37" t="s">
        <v>196</v>
      </c>
      <c r="E54" s="37" t="s">
        <v>59</v>
      </c>
      <c r="F54" s="30">
        <v>420</v>
      </c>
      <c r="G54" s="38">
        <v>4.5</v>
      </c>
      <c r="H54" s="35">
        <v>0</v>
      </c>
      <c r="I54" s="31">
        <v>0</v>
      </c>
      <c r="J54" s="47">
        <v>0</v>
      </c>
      <c r="K54" s="41">
        <v>4.5</v>
      </c>
      <c r="L54" s="39">
        <v>1890</v>
      </c>
      <c r="M54" s="32">
        <f t="shared" si="0"/>
        <v>1890</v>
      </c>
    </row>
    <row r="55" spans="1:13" ht="105" customHeight="1" x14ac:dyDescent="0.25">
      <c r="A55" s="44">
        <v>37</v>
      </c>
      <c r="B55" s="37" t="s">
        <v>53</v>
      </c>
      <c r="C55" s="37" t="s">
        <v>135</v>
      </c>
      <c r="D55" s="37" t="s">
        <v>196</v>
      </c>
      <c r="E55" s="37" t="s">
        <v>59</v>
      </c>
      <c r="F55" s="30">
        <v>420</v>
      </c>
      <c r="G55" s="38">
        <v>4.5</v>
      </c>
      <c r="H55" s="35">
        <v>0</v>
      </c>
      <c r="I55" s="31">
        <v>0</v>
      </c>
      <c r="J55" s="47">
        <v>0</v>
      </c>
      <c r="K55" s="41">
        <v>4.5</v>
      </c>
      <c r="L55" s="39">
        <v>1890</v>
      </c>
      <c r="M55" s="32">
        <f t="shared" si="0"/>
        <v>1890</v>
      </c>
    </row>
    <row r="56" spans="1:13" ht="102" customHeight="1" x14ac:dyDescent="0.25">
      <c r="A56" s="44">
        <v>38</v>
      </c>
      <c r="B56" s="37" t="s">
        <v>51</v>
      </c>
      <c r="C56" s="37" t="s">
        <v>135</v>
      </c>
      <c r="D56" s="37" t="s">
        <v>196</v>
      </c>
      <c r="E56" s="37" t="s">
        <v>59</v>
      </c>
      <c r="F56" s="30">
        <v>420</v>
      </c>
      <c r="G56" s="38">
        <v>4.5</v>
      </c>
      <c r="H56" s="35">
        <v>0</v>
      </c>
      <c r="I56" s="31">
        <v>0</v>
      </c>
      <c r="J56" s="47">
        <v>0</v>
      </c>
      <c r="K56" s="41">
        <v>4.5</v>
      </c>
      <c r="L56" s="39">
        <v>1890</v>
      </c>
      <c r="M56" s="32">
        <f t="shared" si="0"/>
        <v>1890</v>
      </c>
    </row>
    <row r="57" spans="1:13" ht="93.75" customHeight="1" x14ac:dyDescent="0.25">
      <c r="A57" s="44">
        <v>39</v>
      </c>
      <c r="B57" s="37" t="s">
        <v>34</v>
      </c>
      <c r="C57" s="37" t="s">
        <v>135</v>
      </c>
      <c r="D57" s="37" t="s">
        <v>196</v>
      </c>
      <c r="E57" s="37" t="s">
        <v>59</v>
      </c>
      <c r="F57" s="30">
        <v>420</v>
      </c>
      <c r="G57" s="38">
        <v>4.5</v>
      </c>
      <c r="H57" s="35">
        <v>0</v>
      </c>
      <c r="I57" s="31">
        <v>0</v>
      </c>
      <c r="J57" s="47">
        <v>0</v>
      </c>
      <c r="K57" s="41">
        <v>4.5</v>
      </c>
      <c r="L57" s="39">
        <v>1890</v>
      </c>
      <c r="M57" s="32">
        <v>1890</v>
      </c>
    </row>
    <row r="58" spans="1:13" ht="95.25" customHeight="1" x14ac:dyDescent="0.25">
      <c r="A58" s="44">
        <v>40</v>
      </c>
      <c r="B58" s="37" t="s">
        <v>40</v>
      </c>
      <c r="C58" s="37" t="s">
        <v>135</v>
      </c>
      <c r="D58" s="37" t="s">
        <v>196</v>
      </c>
      <c r="E58" s="37" t="s">
        <v>59</v>
      </c>
      <c r="F58" s="30">
        <v>420</v>
      </c>
      <c r="G58" s="38">
        <v>4.5</v>
      </c>
      <c r="H58" s="35">
        <v>0</v>
      </c>
      <c r="I58" s="31">
        <v>0</v>
      </c>
      <c r="J58" s="47">
        <v>0</v>
      </c>
      <c r="K58" s="41">
        <v>4.5</v>
      </c>
      <c r="L58" s="39">
        <v>1890</v>
      </c>
      <c r="M58" s="32">
        <f t="shared" si="0"/>
        <v>1890</v>
      </c>
    </row>
    <row r="59" spans="1:13" ht="94.5" customHeight="1" x14ac:dyDescent="0.25">
      <c r="A59" s="44">
        <v>41</v>
      </c>
      <c r="B59" s="37" t="s">
        <v>41</v>
      </c>
      <c r="C59" s="37" t="s">
        <v>135</v>
      </c>
      <c r="D59" s="37" t="s">
        <v>196</v>
      </c>
      <c r="E59" s="37" t="s">
        <v>59</v>
      </c>
      <c r="F59" s="30">
        <v>420</v>
      </c>
      <c r="G59" s="38">
        <v>4.5</v>
      </c>
      <c r="H59" s="35">
        <v>0</v>
      </c>
      <c r="I59" s="31">
        <v>0</v>
      </c>
      <c r="J59" s="47">
        <v>0</v>
      </c>
      <c r="K59" s="41">
        <v>4.5</v>
      </c>
      <c r="L59" s="39">
        <v>1890</v>
      </c>
      <c r="M59" s="32">
        <f t="shared" si="0"/>
        <v>1890</v>
      </c>
    </row>
    <row r="60" spans="1:13" ht="84" customHeight="1" x14ac:dyDescent="0.25">
      <c r="A60" s="44">
        <v>42</v>
      </c>
      <c r="B60" s="37" t="s">
        <v>46</v>
      </c>
      <c r="C60" s="37" t="s">
        <v>136</v>
      </c>
      <c r="D60" s="37" t="s">
        <v>197</v>
      </c>
      <c r="E60" s="37" t="s">
        <v>259</v>
      </c>
      <c r="F60" s="30">
        <v>420</v>
      </c>
      <c r="G60" s="38">
        <v>4.3499999999999996</v>
      </c>
      <c r="H60" s="35">
        <v>0</v>
      </c>
      <c r="I60" s="31">
        <v>0</v>
      </c>
      <c r="J60" s="47">
        <v>0</v>
      </c>
      <c r="K60" s="41">
        <v>4.3499999999999996</v>
      </c>
      <c r="L60" s="39">
        <v>1827</v>
      </c>
      <c r="M60" s="32">
        <f t="shared" si="0"/>
        <v>1826.9999999999998</v>
      </c>
    </row>
    <row r="61" spans="1:13" ht="87.75" customHeight="1" x14ac:dyDescent="0.25">
      <c r="A61" s="44">
        <v>43</v>
      </c>
      <c r="B61" s="37" t="s">
        <v>84</v>
      </c>
      <c r="C61" s="37" t="s">
        <v>137</v>
      </c>
      <c r="D61" s="37" t="s">
        <v>194</v>
      </c>
      <c r="E61" s="37" t="s">
        <v>260</v>
      </c>
      <c r="F61" s="30">
        <v>420</v>
      </c>
      <c r="G61" s="38">
        <v>4.5</v>
      </c>
      <c r="H61" s="35">
        <v>0</v>
      </c>
      <c r="I61" s="31">
        <v>0</v>
      </c>
      <c r="J61" s="47">
        <v>0</v>
      </c>
      <c r="K61" s="41">
        <v>4.5</v>
      </c>
      <c r="L61" s="39">
        <v>1890</v>
      </c>
      <c r="M61" s="32">
        <f t="shared" si="0"/>
        <v>1890</v>
      </c>
    </row>
    <row r="62" spans="1:13" ht="93.75" customHeight="1" x14ac:dyDescent="0.25">
      <c r="A62" s="44">
        <v>44</v>
      </c>
      <c r="B62" s="37" t="s">
        <v>92</v>
      </c>
      <c r="C62" s="37" t="s">
        <v>138</v>
      </c>
      <c r="D62" s="37" t="s">
        <v>173</v>
      </c>
      <c r="E62" s="37" t="s">
        <v>261</v>
      </c>
      <c r="F62" s="30">
        <v>420</v>
      </c>
      <c r="G62" s="38">
        <v>3.35</v>
      </c>
      <c r="H62" s="35">
        <v>0</v>
      </c>
      <c r="I62" s="31">
        <v>0</v>
      </c>
      <c r="J62" s="47">
        <v>0</v>
      </c>
      <c r="K62" s="41">
        <v>3.35</v>
      </c>
      <c r="L62" s="39">
        <v>1407</v>
      </c>
      <c r="M62" s="32">
        <f t="shared" si="0"/>
        <v>1407</v>
      </c>
    </row>
    <row r="63" spans="1:13" ht="121.5" customHeight="1" x14ac:dyDescent="0.25">
      <c r="A63" s="44">
        <v>45</v>
      </c>
      <c r="B63" s="37" t="s">
        <v>102</v>
      </c>
      <c r="C63" s="37" t="s">
        <v>139</v>
      </c>
      <c r="D63" s="37" t="s">
        <v>198</v>
      </c>
      <c r="E63" s="37" t="s">
        <v>262</v>
      </c>
      <c r="F63" s="30">
        <v>420</v>
      </c>
      <c r="G63" s="38">
        <v>3.34</v>
      </c>
      <c r="H63" s="35">
        <v>0</v>
      </c>
      <c r="I63" s="31">
        <v>0</v>
      </c>
      <c r="J63" s="47">
        <v>0</v>
      </c>
      <c r="K63" s="41">
        <v>3.34</v>
      </c>
      <c r="L63" s="39">
        <v>1405</v>
      </c>
      <c r="M63" s="32">
        <v>1405</v>
      </c>
    </row>
    <row r="64" spans="1:13" ht="111" customHeight="1" x14ac:dyDescent="0.25">
      <c r="A64" s="44">
        <v>46</v>
      </c>
      <c r="B64" s="37" t="s">
        <v>44</v>
      </c>
      <c r="C64" s="37" t="s">
        <v>140</v>
      </c>
      <c r="D64" s="37" t="s">
        <v>199</v>
      </c>
      <c r="E64" s="37" t="s">
        <v>263</v>
      </c>
      <c r="F64" s="30">
        <v>420</v>
      </c>
      <c r="G64" s="38">
        <v>4.5</v>
      </c>
      <c r="H64" s="35">
        <v>0</v>
      </c>
      <c r="I64" s="31">
        <v>0</v>
      </c>
      <c r="J64" s="47">
        <v>0</v>
      </c>
      <c r="K64" s="41">
        <v>4.5</v>
      </c>
      <c r="L64" s="39">
        <v>1890</v>
      </c>
      <c r="M64" s="32">
        <f t="shared" si="0"/>
        <v>1890</v>
      </c>
    </row>
    <row r="65" spans="1:13" ht="93.75" customHeight="1" x14ac:dyDescent="0.25">
      <c r="A65" s="44">
        <v>47</v>
      </c>
      <c r="B65" s="37" t="s">
        <v>33</v>
      </c>
      <c r="C65" s="37" t="s">
        <v>138</v>
      </c>
      <c r="D65" s="37" t="s">
        <v>200</v>
      </c>
      <c r="E65" s="37" t="s">
        <v>264</v>
      </c>
      <c r="F65" s="30">
        <v>420</v>
      </c>
      <c r="G65" s="38">
        <v>3.35</v>
      </c>
      <c r="H65" s="35">
        <v>0</v>
      </c>
      <c r="I65" s="31">
        <v>0</v>
      </c>
      <c r="J65" s="47">
        <v>0</v>
      </c>
      <c r="K65" s="41">
        <v>3.35</v>
      </c>
      <c r="L65" s="39">
        <v>1407</v>
      </c>
      <c r="M65" s="32">
        <f t="shared" si="0"/>
        <v>1407</v>
      </c>
    </row>
    <row r="66" spans="1:13" ht="99.75" customHeight="1" x14ac:dyDescent="0.25">
      <c r="A66" s="44">
        <v>48</v>
      </c>
      <c r="B66" s="37" t="s">
        <v>37</v>
      </c>
      <c r="C66" s="37" t="s">
        <v>131</v>
      </c>
      <c r="D66" s="37" t="s">
        <v>201</v>
      </c>
      <c r="E66" s="37" t="s">
        <v>265</v>
      </c>
      <c r="F66" s="30">
        <v>420</v>
      </c>
      <c r="G66" s="38">
        <v>4.5</v>
      </c>
      <c r="H66" s="35">
        <v>0</v>
      </c>
      <c r="I66" s="31">
        <v>0</v>
      </c>
      <c r="J66" s="47">
        <v>0</v>
      </c>
      <c r="K66" s="41">
        <v>4.5</v>
      </c>
      <c r="L66" s="39">
        <v>1890</v>
      </c>
      <c r="M66" s="32">
        <f t="shared" si="0"/>
        <v>1890</v>
      </c>
    </row>
    <row r="67" spans="1:13" ht="112.5" customHeight="1" x14ac:dyDescent="0.25">
      <c r="A67" s="44">
        <v>49</v>
      </c>
      <c r="B67" s="37" t="s">
        <v>56</v>
      </c>
      <c r="C67" s="37" t="s">
        <v>141</v>
      </c>
      <c r="D67" s="37" t="s">
        <v>202</v>
      </c>
      <c r="E67" s="37" t="s">
        <v>266</v>
      </c>
      <c r="F67" s="30">
        <v>420</v>
      </c>
      <c r="G67" s="38">
        <v>4.5</v>
      </c>
      <c r="H67" s="35">
        <v>0</v>
      </c>
      <c r="I67" s="31">
        <v>0</v>
      </c>
      <c r="J67" s="47">
        <v>0</v>
      </c>
      <c r="K67" s="41">
        <v>4.5</v>
      </c>
      <c r="L67" s="39">
        <v>1890</v>
      </c>
      <c r="M67" s="32">
        <f t="shared" si="0"/>
        <v>1890</v>
      </c>
    </row>
    <row r="68" spans="1:13" ht="234.75" customHeight="1" x14ac:dyDescent="0.25">
      <c r="A68" s="44">
        <v>50</v>
      </c>
      <c r="B68" s="37" t="s">
        <v>103</v>
      </c>
      <c r="C68" s="37" t="s">
        <v>142</v>
      </c>
      <c r="D68" s="37" t="s">
        <v>203</v>
      </c>
      <c r="E68" s="37" t="s">
        <v>203</v>
      </c>
      <c r="F68" s="30">
        <v>420</v>
      </c>
      <c r="G68" s="38">
        <v>2.35</v>
      </c>
      <c r="H68" s="35">
        <v>0</v>
      </c>
      <c r="I68" s="31">
        <v>0</v>
      </c>
      <c r="J68" s="47">
        <v>63</v>
      </c>
      <c r="K68" s="41">
        <v>2.35</v>
      </c>
      <c r="L68" s="39">
        <v>924</v>
      </c>
      <c r="M68" s="32">
        <f t="shared" si="0"/>
        <v>924</v>
      </c>
    </row>
    <row r="69" spans="1:13" ht="117.75" customHeight="1" x14ac:dyDescent="0.25">
      <c r="A69" s="44">
        <v>51</v>
      </c>
      <c r="B69" s="37" t="s">
        <v>45</v>
      </c>
      <c r="C69" s="37" t="s">
        <v>143</v>
      </c>
      <c r="D69" s="37" t="s">
        <v>204</v>
      </c>
      <c r="E69" s="37" t="s">
        <v>267</v>
      </c>
      <c r="F69" s="30">
        <v>420</v>
      </c>
      <c r="G69" s="38">
        <v>2.35</v>
      </c>
      <c r="H69" s="35">
        <v>0</v>
      </c>
      <c r="I69" s="31">
        <v>0</v>
      </c>
      <c r="J69" s="47">
        <v>0</v>
      </c>
      <c r="K69" s="41">
        <v>2.35</v>
      </c>
      <c r="L69" s="39">
        <v>987</v>
      </c>
      <c r="M69" s="32">
        <f t="shared" si="0"/>
        <v>987</v>
      </c>
    </row>
    <row r="70" spans="1:13" ht="114.75" customHeight="1" x14ac:dyDescent="0.25">
      <c r="A70" s="44">
        <v>52</v>
      </c>
      <c r="B70" s="37" t="s">
        <v>54</v>
      </c>
      <c r="C70" s="37" t="s">
        <v>62</v>
      </c>
      <c r="D70" s="37" t="s">
        <v>205</v>
      </c>
      <c r="E70" s="37" t="s">
        <v>205</v>
      </c>
      <c r="F70" s="30">
        <v>420</v>
      </c>
      <c r="G70" s="38">
        <v>2.4900000000000002</v>
      </c>
      <c r="H70" s="35">
        <v>0</v>
      </c>
      <c r="I70" s="31">
        <v>0</v>
      </c>
      <c r="J70" s="47">
        <v>0</v>
      </c>
      <c r="K70" s="41">
        <v>2.4900000000000002</v>
      </c>
      <c r="L70" s="39">
        <v>1048</v>
      </c>
      <c r="M70" s="32">
        <v>1048</v>
      </c>
    </row>
    <row r="71" spans="1:13" ht="101.25" customHeight="1" x14ac:dyDescent="0.25">
      <c r="A71" s="44">
        <v>53</v>
      </c>
      <c r="B71" s="37" t="s">
        <v>104</v>
      </c>
      <c r="C71" s="37" t="s">
        <v>62</v>
      </c>
      <c r="D71" s="37" t="s">
        <v>206</v>
      </c>
      <c r="E71" s="37" t="s">
        <v>206</v>
      </c>
      <c r="F71" s="30">
        <v>420</v>
      </c>
      <c r="G71" s="38">
        <v>2.5</v>
      </c>
      <c r="H71" s="35">
        <v>0</v>
      </c>
      <c r="I71" s="31">
        <v>0</v>
      </c>
      <c r="J71" s="47">
        <v>0</v>
      </c>
      <c r="K71" s="41">
        <v>2.5</v>
      </c>
      <c r="L71" s="39">
        <v>1050</v>
      </c>
      <c r="M71" s="32">
        <f t="shared" si="0"/>
        <v>1050</v>
      </c>
    </row>
    <row r="72" spans="1:13" ht="95.25" customHeight="1" x14ac:dyDescent="0.25">
      <c r="A72" s="44">
        <v>54</v>
      </c>
      <c r="B72" s="37" t="s">
        <v>52</v>
      </c>
      <c r="C72" s="37" t="s">
        <v>144</v>
      </c>
      <c r="D72" s="37" t="s">
        <v>207</v>
      </c>
      <c r="E72" s="37" t="s">
        <v>65</v>
      </c>
      <c r="F72" s="30">
        <v>420</v>
      </c>
      <c r="G72" s="38">
        <v>4.5</v>
      </c>
      <c r="H72" s="35">
        <v>0</v>
      </c>
      <c r="I72" s="31">
        <v>0</v>
      </c>
      <c r="J72" s="47">
        <v>0</v>
      </c>
      <c r="K72" s="41">
        <v>4.5</v>
      </c>
      <c r="L72" s="39">
        <v>1890</v>
      </c>
      <c r="M72" s="32">
        <f t="shared" si="0"/>
        <v>1890</v>
      </c>
    </row>
    <row r="73" spans="1:13" ht="139.5" customHeight="1" x14ac:dyDescent="0.25">
      <c r="A73" s="44">
        <v>55</v>
      </c>
      <c r="B73" s="37" t="s">
        <v>105</v>
      </c>
      <c r="C73" s="37" t="s">
        <v>145</v>
      </c>
      <c r="D73" s="37" t="s">
        <v>208</v>
      </c>
      <c r="E73" s="37" t="s">
        <v>65</v>
      </c>
      <c r="F73" s="30">
        <v>420</v>
      </c>
      <c r="G73" s="38">
        <v>2.35</v>
      </c>
      <c r="H73" s="35">
        <v>0</v>
      </c>
      <c r="I73" s="31">
        <v>0</v>
      </c>
      <c r="J73" s="47">
        <v>0</v>
      </c>
      <c r="K73" s="41">
        <v>2.35</v>
      </c>
      <c r="L73" s="39">
        <v>987</v>
      </c>
      <c r="M73" s="32">
        <f t="shared" si="0"/>
        <v>987</v>
      </c>
    </row>
    <row r="74" spans="1:13" ht="109.5" customHeight="1" x14ac:dyDescent="0.25">
      <c r="A74" s="44">
        <v>56</v>
      </c>
      <c r="B74" s="37" t="s">
        <v>50</v>
      </c>
      <c r="C74" s="37" t="s">
        <v>146</v>
      </c>
      <c r="D74" s="37" t="s">
        <v>64</v>
      </c>
      <c r="E74" s="37" t="s">
        <v>76</v>
      </c>
      <c r="F74" s="30">
        <v>420</v>
      </c>
      <c r="G74" s="38">
        <v>1.2</v>
      </c>
      <c r="H74" s="35">
        <v>0</v>
      </c>
      <c r="I74" s="31">
        <v>0</v>
      </c>
      <c r="J74" s="47">
        <v>0</v>
      </c>
      <c r="K74" s="41">
        <v>1.2</v>
      </c>
      <c r="L74" s="39">
        <v>504</v>
      </c>
      <c r="M74" s="32">
        <f t="shared" si="0"/>
        <v>504</v>
      </c>
    </row>
    <row r="75" spans="1:13" ht="201" customHeight="1" x14ac:dyDescent="0.25">
      <c r="A75" s="44">
        <v>57</v>
      </c>
      <c r="B75" s="37" t="s">
        <v>106</v>
      </c>
      <c r="C75" s="37" t="s">
        <v>147</v>
      </c>
      <c r="D75" s="37" t="s">
        <v>209</v>
      </c>
      <c r="E75" s="37" t="s">
        <v>268</v>
      </c>
      <c r="F75" s="30">
        <v>420</v>
      </c>
      <c r="G75" s="38">
        <v>2.5</v>
      </c>
      <c r="H75" s="35">
        <v>0</v>
      </c>
      <c r="I75" s="31">
        <v>0</v>
      </c>
      <c r="J75" s="47">
        <v>104.1</v>
      </c>
      <c r="K75" s="41">
        <v>2.5</v>
      </c>
      <c r="L75" s="39">
        <v>945.9</v>
      </c>
      <c r="M75" s="32">
        <f t="shared" si="0"/>
        <v>945.9</v>
      </c>
    </row>
    <row r="76" spans="1:13" ht="107.25" customHeight="1" x14ac:dyDescent="0.25">
      <c r="A76" s="44">
        <v>58</v>
      </c>
      <c r="B76" s="37" t="s">
        <v>60</v>
      </c>
      <c r="C76" s="37" t="s">
        <v>148</v>
      </c>
      <c r="D76" s="37" t="s">
        <v>210</v>
      </c>
      <c r="E76" s="37" t="s">
        <v>269</v>
      </c>
      <c r="F76" s="30">
        <v>420</v>
      </c>
      <c r="G76" s="38">
        <v>3.5</v>
      </c>
      <c r="H76" s="35">
        <v>0</v>
      </c>
      <c r="I76" s="31">
        <v>0</v>
      </c>
      <c r="J76" s="47">
        <v>0</v>
      </c>
      <c r="K76" s="41">
        <v>3.5</v>
      </c>
      <c r="L76" s="39">
        <v>1470</v>
      </c>
      <c r="M76" s="32">
        <f t="shared" si="0"/>
        <v>1470</v>
      </c>
    </row>
    <row r="77" spans="1:13" ht="92.25" customHeight="1" x14ac:dyDescent="0.25">
      <c r="A77" s="44">
        <v>59</v>
      </c>
      <c r="B77" s="37" t="s">
        <v>55</v>
      </c>
      <c r="C77" s="37" t="s">
        <v>73</v>
      </c>
      <c r="D77" s="37" t="s">
        <v>211</v>
      </c>
      <c r="E77" s="37" t="s">
        <v>270</v>
      </c>
      <c r="F77" s="30">
        <v>420</v>
      </c>
      <c r="G77" s="38">
        <v>2.5</v>
      </c>
      <c r="H77" s="35">
        <v>0</v>
      </c>
      <c r="I77" s="31">
        <v>0</v>
      </c>
      <c r="J77" s="47">
        <v>0</v>
      </c>
      <c r="K77" s="41">
        <v>2.5</v>
      </c>
      <c r="L77" s="39">
        <v>1050</v>
      </c>
      <c r="M77" s="32">
        <f t="shared" si="0"/>
        <v>1050</v>
      </c>
    </row>
    <row r="78" spans="1:13" ht="231" customHeight="1" x14ac:dyDescent="0.25">
      <c r="A78" s="44">
        <v>60</v>
      </c>
      <c r="B78" s="37" t="s">
        <v>107</v>
      </c>
      <c r="C78" s="37" t="s">
        <v>142</v>
      </c>
      <c r="D78" s="37" t="s">
        <v>212</v>
      </c>
      <c r="E78" s="37" t="s">
        <v>212</v>
      </c>
      <c r="F78" s="30">
        <v>420</v>
      </c>
      <c r="G78" s="38">
        <v>1.35</v>
      </c>
      <c r="H78" s="35">
        <v>0</v>
      </c>
      <c r="I78" s="31">
        <v>0</v>
      </c>
      <c r="J78" s="47">
        <v>126.6</v>
      </c>
      <c r="K78" s="41">
        <v>1.35</v>
      </c>
      <c r="L78" s="39">
        <v>440.4</v>
      </c>
      <c r="M78" s="32">
        <f t="shared" si="0"/>
        <v>440.4</v>
      </c>
    </row>
    <row r="79" spans="1:13" ht="193.5" customHeight="1" x14ac:dyDescent="0.25">
      <c r="A79" s="44">
        <v>61</v>
      </c>
      <c r="B79" s="37" t="s">
        <v>108</v>
      </c>
      <c r="C79" s="37" t="s">
        <v>142</v>
      </c>
      <c r="D79" s="37" t="s">
        <v>213</v>
      </c>
      <c r="E79" s="37" t="s">
        <v>213</v>
      </c>
      <c r="F79" s="30">
        <v>420</v>
      </c>
      <c r="G79" s="38">
        <v>1.56</v>
      </c>
      <c r="H79" s="35">
        <v>0</v>
      </c>
      <c r="I79" s="31">
        <v>0</v>
      </c>
      <c r="J79" s="47">
        <v>0</v>
      </c>
      <c r="K79" s="41">
        <v>1.56</v>
      </c>
      <c r="L79" s="39">
        <v>654</v>
      </c>
      <c r="M79" s="32">
        <v>654</v>
      </c>
    </row>
    <row r="80" spans="1:13" ht="131.25" customHeight="1" x14ac:dyDescent="0.25">
      <c r="A80" s="44">
        <v>62</v>
      </c>
      <c r="B80" s="37" t="s">
        <v>109</v>
      </c>
      <c r="C80" s="37" t="s">
        <v>149</v>
      </c>
      <c r="D80" s="37" t="s">
        <v>178</v>
      </c>
      <c r="E80" s="37" t="s">
        <v>178</v>
      </c>
      <c r="F80" s="30">
        <v>420</v>
      </c>
      <c r="G80" s="38">
        <v>3.5</v>
      </c>
      <c r="H80" s="35">
        <v>0</v>
      </c>
      <c r="I80" s="31">
        <v>0</v>
      </c>
      <c r="J80" s="47">
        <v>0</v>
      </c>
      <c r="K80" s="41">
        <v>3.5</v>
      </c>
      <c r="L80" s="39">
        <v>1470</v>
      </c>
      <c r="M80" s="32">
        <f t="shared" si="0"/>
        <v>1470</v>
      </c>
    </row>
    <row r="81" spans="1:13" ht="141.75" customHeight="1" x14ac:dyDescent="0.25">
      <c r="A81" s="44">
        <v>63</v>
      </c>
      <c r="B81" s="37" t="s">
        <v>110</v>
      </c>
      <c r="C81" s="37" t="s">
        <v>150</v>
      </c>
      <c r="D81" s="37" t="s">
        <v>178</v>
      </c>
      <c r="E81" s="37" t="s">
        <v>178</v>
      </c>
      <c r="F81" s="30">
        <v>420</v>
      </c>
      <c r="G81" s="38">
        <v>3.5</v>
      </c>
      <c r="H81" s="35">
        <v>0</v>
      </c>
      <c r="I81" s="31">
        <v>0</v>
      </c>
      <c r="J81" s="47">
        <v>0</v>
      </c>
      <c r="K81" s="41">
        <v>3.5</v>
      </c>
      <c r="L81" s="39">
        <v>1470</v>
      </c>
      <c r="M81" s="32">
        <f t="shared" si="0"/>
        <v>1470</v>
      </c>
    </row>
    <row r="82" spans="1:13" ht="154.5" customHeight="1" x14ac:dyDescent="0.25">
      <c r="A82" s="44">
        <v>64</v>
      </c>
      <c r="B82" s="37" t="s">
        <v>35</v>
      </c>
      <c r="C82" s="37" t="s">
        <v>47</v>
      </c>
      <c r="D82" s="37" t="s">
        <v>214</v>
      </c>
      <c r="E82" s="37" t="s">
        <v>77</v>
      </c>
      <c r="F82" s="30">
        <v>420</v>
      </c>
      <c r="G82" s="38">
        <v>2.5</v>
      </c>
      <c r="H82" s="35">
        <v>0</v>
      </c>
      <c r="I82" s="31">
        <v>0</v>
      </c>
      <c r="J82" s="47">
        <v>0</v>
      </c>
      <c r="K82" s="41">
        <v>2.5</v>
      </c>
      <c r="L82" s="39">
        <v>1050</v>
      </c>
      <c r="M82" s="32">
        <f t="shared" si="0"/>
        <v>1050</v>
      </c>
    </row>
    <row r="83" spans="1:13" ht="124.5" customHeight="1" x14ac:dyDescent="0.25">
      <c r="A83" s="44">
        <v>65</v>
      </c>
      <c r="B83" s="37" t="s">
        <v>50</v>
      </c>
      <c r="C83" s="37" t="s">
        <v>151</v>
      </c>
      <c r="D83" s="37" t="s">
        <v>215</v>
      </c>
      <c r="E83" s="37" t="s">
        <v>271</v>
      </c>
      <c r="F83" s="30">
        <v>420</v>
      </c>
      <c r="G83" s="38">
        <v>3.35</v>
      </c>
      <c r="H83" s="35">
        <v>0</v>
      </c>
      <c r="I83" s="31">
        <v>0</v>
      </c>
      <c r="J83" s="47">
        <v>0</v>
      </c>
      <c r="K83" s="41">
        <v>3.35</v>
      </c>
      <c r="L83" s="39">
        <v>1407</v>
      </c>
      <c r="M83" s="32">
        <f t="shared" si="0"/>
        <v>1407</v>
      </c>
    </row>
    <row r="84" spans="1:13" ht="137.25" customHeight="1" x14ac:dyDescent="0.25">
      <c r="A84" s="44">
        <v>66</v>
      </c>
      <c r="B84" s="37" t="s">
        <v>68</v>
      </c>
      <c r="C84" s="37" t="s">
        <v>152</v>
      </c>
      <c r="D84" s="37" t="s">
        <v>216</v>
      </c>
      <c r="E84" s="37" t="s">
        <v>272</v>
      </c>
      <c r="F84" s="30">
        <v>420</v>
      </c>
      <c r="G84" s="38">
        <v>3.5</v>
      </c>
      <c r="H84" s="35">
        <v>0</v>
      </c>
      <c r="I84" s="31">
        <v>0</v>
      </c>
      <c r="J84" s="47">
        <v>0</v>
      </c>
      <c r="K84" s="41">
        <v>3.5</v>
      </c>
      <c r="L84" s="39">
        <v>1470</v>
      </c>
      <c r="M84" s="32">
        <f t="shared" ref="M84:M121" si="1">(F84*G84)+H84+I84-J84</f>
        <v>1470</v>
      </c>
    </row>
    <row r="85" spans="1:13" ht="132" customHeight="1" x14ac:dyDescent="0.25">
      <c r="A85" s="44">
        <v>67</v>
      </c>
      <c r="B85" s="37" t="s">
        <v>32</v>
      </c>
      <c r="C85" s="37" t="s">
        <v>153</v>
      </c>
      <c r="D85" s="37" t="s">
        <v>217</v>
      </c>
      <c r="E85" s="37" t="s">
        <v>273</v>
      </c>
      <c r="F85" s="30">
        <v>420</v>
      </c>
      <c r="G85" s="38">
        <v>3.5</v>
      </c>
      <c r="H85" s="35">
        <v>0</v>
      </c>
      <c r="I85" s="31">
        <v>0</v>
      </c>
      <c r="J85" s="47">
        <v>0</v>
      </c>
      <c r="K85" s="41">
        <v>3.5</v>
      </c>
      <c r="L85" s="39">
        <v>1470</v>
      </c>
      <c r="M85" s="32">
        <f t="shared" si="1"/>
        <v>1470</v>
      </c>
    </row>
    <row r="86" spans="1:13" ht="141.75" customHeight="1" x14ac:dyDescent="0.25">
      <c r="A86" s="44">
        <v>68</v>
      </c>
      <c r="B86" s="37" t="s">
        <v>38</v>
      </c>
      <c r="C86" s="37" t="s">
        <v>153</v>
      </c>
      <c r="D86" s="37" t="s">
        <v>218</v>
      </c>
      <c r="E86" s="37" t="s">
        <v>274</v>
      </c>
      <c r="F86" s="30">
        <v>420</v>
      </c>
      <c r="G86" s="38">
        <v>3.5</v>
      </c>
      <c r="H86" s="35">
        <v>0</v>
      </c>
      <c r="I86" s="31">
        <v>0</v>
      </c>
      <c r="J86" s="47">
        <v>0</v>
      </c>
      <c r="K86" s="41">
        <v>3.5</v>
      </c>
      <c r="L86" s="39">
        <v>1470</v>
      </c>
      <c r="M86" s="32">
        <f t="shared" si="1"/>
        <v>1470</v>
      </c>
    </row>
    <row r="87" spans="1:13" ht="123.75" customHeight="1" x14ac:dyDescent="0.25">
      <c r="A87" s="44">
        <v>69</v>
      </c>
      <c r="B87" s="37" t="s">
        <v>36</v>
      </c>
      <c r="C87" s="37" t="s">
        <v>154</v>
      </c>
      <c r="D87" s="37" t="s">
        <v>219</v>
      </c>
      <c r="E87" s="37" t="s">
        <v>275</v>
      </c>
      <c r="F87" s="30">
        <v>420</v>
      </c>
      <c r="G87" s="38">
        <v>3.5</v>
      </c>
      <c r="H87" s="35">
        <v>0</v>
      </c>
      <c r="I87" s="31">
        <v>0</v>
      </c>
      <c r="J87" s="47">
        <v>0</v>
      </c>
      <c r="K87" s="41">
        <v>3.5</v>
      </c>
      <c r="L87" s="39">
        <v>1470</v>
      </c>
      <c r="M87" s="32">
        <f t="shared" si="1"/>
        <v>1470</v>
      </c>
    </row>
    <row r="88" spans="1:13" ht="124.5" customHeight="1" x14ac:dyDescent="0.25">
      <c r="A88" s="44">
        <v>70</v>
      </c>
      <c r="B88" s="37" t="s">
        <v>45</v>
      </c>
      <c r="C88" s="37" t="s">
        <v>112</v>
      </c>
      <c r="D88" s="37" t="s">
        <v>220</v>
      </c>
      <c r="E88" s="37" t="s">
        <v>276</v>
      </c>
      <c r="F88" s="30">
        <v>420</v>
      </c>
      <c r="G88" s="38">
        <v>2.5</v>
      </c>
      <c r="H88" s="35">
        <v>0</v>
      </c>
      <c r="I88" s="31">
        <v>0</v>
      </c>
      <c r="J88" s="47">
        <v>0</v>
      </c>
      <c r="K88" s="41">
        <v>2.5</v>
      </c>
      <c r="L88" s="39">
        <v>1050</v>
      </c>
      <c r="M88" s="32">
        <f t="shared" si="1"/>
        <v>1050</v>
      </c>
    </row>
    <row r="89" spans="1:13" ht="126.75" customHeight="1" x14ac:dyDescent="0.25">
      <c r="A89" s="44">
        <v>71</v>
      </c>
      <c r="B89" s="37" t="s">
        <v>39</v>
      </c>
      <c r="C89" s="37" t="s">
        <v>155</v>
      </c>
      <c r="D89" s="37" t="s">
        <v>221</v>
      </c>
      <c r="E89" s="37" t="s">
        <v>277</v>
      </c>
      <c r="F89" s="30">
        <v>420</v>
      </c>
      <c r="G89" s="38">
        <v>3.5</v>
      </c>
      <c r="H89" s="35">
        <v>0</v>
      </c>
      <c r="I89" s="31">
        <v>0</v>
      </c>
      <c r="J89" s="47">
        <v>0</v>
      </c>
      <c r="K89" s="41">
        <v>3.5</v>
      </c>
      <c r="L89" s="39">
        <v>1470</v>
      </c>
      <c r="M89" s="32">
        <f t="shared" si="1"/>
        <v>1470</v>
      </c>
    </row>
    <row r="90" spans="1:13" ht="129.75" customHeight="1" x14ac:dyDescent="0.25">
      <c r="A90" s="44">
        <v>72</v>
      </c>
      <c r="B90" s="37" t="s">
        <v>80</v>
      </c>
      <c r="C90" s="37" t="s">
        <v>111</v>
      </c>
      <c r="D90" s="37" t="s">
        <v>222</v>
      </c>
      <c r="E90" s="37" t="s">
        <v>278</v>
      </c>
      <c r="F90" s="30">
        <v>420</v>
      </c>
      <c r="G90" s="38">
        <v>1.5</v>
      </c>
      <c r="H90" s="35">
        <v>0</v>
      </c>
      <c r="I90" s="31">
        <v>0</v>
      </c>
      <c r="J90" s="47">
        <v>72</v>
      </c>
      <c r="K90" s="41">
        <v>1.5</v>
      </c>
      <c r="L90" s="39">
        <v>558</v>
      </c>
      <c r="M90" s="32">
        <f t="shared" si="1"/>
        <v>558</v>
      </c>
    </row>
    <row r="91" spans="1:13" ht="147.75" customHeight="1" x14ac:dyDescent="0.25">
      <c r="A91" s="44">
        <v>73</v>
      </c>
      <c r="B91" s="37" t="s">
        <v>82</v>
      </c>
      <c r="C91" s="37" t="s">
        <v>111</v>
      </c>
      <c r="D91" s="37" t="s">
        <v>223</v>
      </c>
      <c r="E91" s="37" t="s">
        <v>278</v>
      </c>
      <c r="F91" s="30">
        <v>420</v>
      </c>
      <c r="G91" s="38">
        <v>1.5</v>
      </c>
      <c r="H91" s="35">
        <v>0</v>
      </c>
      <c r="I91" s="31">
        <v>0</v>
      </c>
      <c r="J91" s="47">
        <v>81</v>
      </c>
      <c r="K91" s="41">
        <v>1.5</v>
      </c>
      <c r="L91" s="39">
        <v>549</v>
      </c>
      <c r="M91" s="32">
        <f t="shared" si="1"/>
        <v>549</v>
      </c>
    </row>
    <row r="92" spans="1:13" ht="101.25" customHeight="1" x14ac:dyDescent="0.25">
      <c r="A92" s="44">
        <v>74</v>
      </c>
      <c r="B92" s="37" t="s">
        <v>33</v>
      </c>
      <c r="C92" s="37" t="s">
        <v>58</v>
      </c>
      <c r="D92" s="37" t="s">
        <v>224</v>
      </c>
      <c r="E92" s="37" t="s">
        <v>279</v>
      </c>
      <c r="F92" s="30">
        <v>420</v>
      </c>
      <c r="G92" s="38">
        <v>2.5</v>
      </c>
      <c r="H92" s="35">
        <v>0</v>
      </c>
      <c r="I92" s="31">
        <v>0</v>
      </c>
      <c r="J92" s="47">
        <v>0</v>
      </c>
      <c r="K92" s="41">
        <v>2.5</v>
      </c>
      <c r="L92" s="39">
        <v>1050</v>
      </c>
      <c r="M92" s="32">
        <f t="shared" si="1"/>
        <v>1050</v>
      </c>
    </row>
    <row r="93" spans="1:13" ht="102.75" customHeight="1" x14ac:dyDescent="0.25">
      <c r="A93" s="44">
        <v>75</v>
      </c>
      <c r="B93" s="37" t="s">
        <v>60</v>
      </c>
      <c r="C93" s="37" t="s">
        <v>156</v>
      </c>
      <c r="D93" s="37" t="s">
        <v>225</v>
      </c>
      <c r="E93" s="37" t="s">
        <v>280</v>
      </c>
      <c r="F93" s="30">
        <v>420</v>
      </c>
      <c r="G93" s="38">
        <v>4.3499999999999996</v>
      </c>
      <c r="H93" s="35">
        <v>0</v>
      </c>
      <c r="I93" s="31">
        <v>0</v>
      </c>
      <c r="J93" s="47">
        <v>0</v>
      </c>
      <c r="K93" s="41">
        <v>4.3499999999999996</v>
      </c>
      <c r="L93" s="39">
        <v>1827</v>
      </c>
      <c r="M93" s="32">
        <f t="shared" si="1"/>
        <v>1826.9999999999998</v>
      </c>
    </row>
    <row r="94" spans="1:13" ht="102.75" customHeight="1" x14ac:dyDescent="0.25">
      <c r="A94" s="44">
        <v>76</v>
      </c>
      <c r="B94" s="37" t="s">
        <v>46</v>
      </c>
      <c r="C94" s="37" t="s">
        <v>156</v>
      </c>
      <c r="D94" s="37" t="s">
        <v>225</v>
      </c>
      <c r="E94" s="37" t="s">
        <v>280</v>
      </c>
      <c r="F94" s="30">
        <v>420</v>
      </c>
      <c r="G94" s="38">
        <v>4.5</v>
      </c>
      <c r="H94" s="35">
        <v>0</v>
      </c>
      <c r="I94" s="31">
        <v>0</v>
      </c>
      <c r="J94" s="47">
        <v>0</v>
      </c>
      <c r="K94" s="41">
        <v>4.5</v>
      </c>
      <c r="L94" s="39">
        <v>1890</v>
      </c>
      <c r="M94" s="32">
        <f t="shared" si="1"/>
        <v>1890</v>
      </c>
    </row>
    <row r="95" spans="1:13" ht="99.75" customHeight="1" x14ac:dyDescent="0.25">
      <c r="A95" s="44">
        <v>77</v>
      </c>
      <c r="B95" s="37" t="s">
        <v>56</v>
      </c>
      <c r="C95" s="37" t="s">
        <v>156</v>
      </c>
      <c r="D95" s="37" t="s">
        <v>225</v>
      </c>
      <c r="E95" s="37" t="s">
        <v>280</v>
      </c>
      <c r="F95" s="30">
        <v>420</v>
      </c>
      <c r="G95" s="38">
        <v>4.5</v>
      </c>
      <c r="H95" s="35">
        <v>0</v>
      </c>
      <c r="I95" s="31">
        <v>0</v>
      </c>
      <c r="J95" s="47">
        <v>0</v>
      </c>
      <c r="K95" s="41">
        <v>4.5</v>
      </c>
      <c r="L95" s="39">
        <v>1890</v>
      </c>
      <c r="M95" s="32">
        <f t="shared" si="1"/>
        <v>1890</v>
      </c>
    </row>
    <row r="96" spans="1:13" ht="105.75" customHeight="1" x14ac:dyDescent="0.25">
      <c r="A96" s="44">
        <v>78</v>
      </c>
      <c r="B96" s="37" t="s">
        <v>35</v>
      </c>
      <c r="C96" s="37" t="s">
        <v>156</v>
      </c>
      <c r="D96" s="37" t="s">
        <v>225</v>
      </c>
      <c r="E96" s="37" t="s">
        <v>280</v>
      </c>
      <c r="F96" s="30">
        <v>420</v>
      </c>
      <c r="G96" s="38">
        <v>4.3499999999999996</v>
      </c>
      <c r="H96" s="35">
        <v>0</v>
      </c>
      <c r="I96" s="31">
        <v>0</v>
      </c>
      <c r="J96" s="47">
        <v>0</v>
      </c>
      <c r="K96" s="41">
        <v>4.3499999999999996</v>
      </c>
      <c r="L96" s="39">
        <v>1827</v>
      </c>
      <c r="M96" s="32">
        <f t="shared" si="1"/>
        <v>1826.9999999999998</v>
      </c>
    </row>
    <row r="97" spans="1:13" ht="115.5" customHeight="1" x14ac:dyDescent="0.25">
      <c r="A97" s="44">
        <v>79</v>
      </c>
      <c r="B97" s="37" t="s">
        <v>32</v>
      </c>
      <c r="C97" s="37" t="s">
        <v>157</v>
      </c>
      <c r="D97" s="37" t="s">
        <v>226</v>
      </c>
      <c r="E97" s="37" t="s">
        <v>281</v>
      </c>
      <c r="F97" s="30">
        <v>420</v>
      </c>
      <c r="G97" s="38">
        <v>3.5</v>
      </c>
      <c r="H97" s="35">
        <v>0</v>
      </c>
      <c r="I97" s="31">
        <v>0</v>
      </c>
      <c r="J97" s="47">
        <v>65</v>
      </c>
      <c r="K97" s="41">
        <v>3.5</v>
      </c>
      <c r="L97" s="39">
        <v>1405</v>
      </c>
      <c r="M97" s="32">
        <f t="shared" si="1"/>
        <v>1405</v>
      </c>
    </row>
    <row r="98" spans="1:13" ht="99" customHeight="1" x14ac:dyDescent="0.25">
      <c r="A98" s="44">
        <v>80</v>
      </c>
      <c r="B98" s="37" t="s">
        <v>44</v>
      </c>
      <c r="C98" s="37" t="s">
        <v>158</v>
      </c>
      <c r="D98" s="37" t="s">
        <v>227</v>
      </c>
      <c r="E98" s="37" t="s">
        <v>281</v>
      </c>
      <c r="F98" s="30">
        <v>420</v>
      </c>
      <c r="G98" s="38">
        <v>4.5</v>
      </c>
      <c r="H98" s="35">
        <v>0</v>
      </c>
      <c r="I98" s="31">
        <v>0</v>
      </c>
      <c r="J98" s="47">
        <v>0</v>
      </c>
      <c r="K98" s="41">
        <v>4.5</v>
      </c>
      <c r="L98" s="39">
        <v>1890</v>
      </c>
      <c r="M98" s="32">
        <f t="shared" si="1"/>
        <v>1890</v>
      </c>
    </row>
    <row r="99" spans="1:13" ht="103.5" customHeight="1" x14ac:dyDescent="0.25">
      <c r="A99" s="44">
        <v>81</v>
      </c>
      <c r="B99" s="37" t="s">
        <v>37</v>
      </c>
      <c r="C99" s="37" t="s">
        <v>159</v>
      </c>
      <c r="D99" s="37" t="s">
        <v>228</v>
      </c>
      <c r="E99" s="37" t="s">
        <v>281</v>
      </c>
      <c r="F99" s="30">
        <v>420</v>
      </c>
      <c r="G99" s="38">
        <v>4.5</v>
      </c>
      <c r="H99" s="35">
        <v>0</v>
      </c>
      <c r="I99" s="31">
        <v>0</v>
      </c>
      <c r="J99" s="47">
        <v>0</v>
      </c>
      <c r="K99" s="41">
        <v>4.5</v>
      </c>
      <c r="L99" s="39">
        <v>1890</v>
      </c>
      <c r="M99" s="32">
        <f t="shared" si="1"/>
        <v>1890</v>
      </c>
    </row>
    <row r="100" spans="1:13" ht="128.25" customHeight="1" x14ac:dyDescent="0.25">
      <c r="A100" s="44">
        <v>82</v>
      </c>
      <c r="B100" s="37" t="s">
        <v>45</v>
      </c>
      <c r="C100" s="37" t="s">
        <v>75</v>
      </c>
      <c r="D100" s="37" t="s">
        <v>229</v>
      </c>
      <c r="E100" s="37" t="s">
        <v>282</v>
      </c>
      <c r="F100" s="30">
        <v>420</v>
      </c>
      <c r="G100" s="38">
        <v>2.5</v>
      </c>
      <c r="H100" s="35">
        <v>0</v>
      </c>
      <c r="I100" s="31">
        <v>0</v>
      </c>
      <c r="J100" s="47">
        <v>0</v>
      </c>
      <c r="K100" s="41">
        <v>2.5</v>
      </c>
      <c r="L100" s="39">
        <v>1050</v>
      </c>
      <c r="M100" s="32">
        <f t="shared" si="1"/>
        <v>1050</v>
      </c>
    </row>
    <row r="101" spans="1:13" ht="128.25" customHeight="1" x14ac:dyDescent="0.25">
      <c r="A101" s="44">
        <v>83</v>
      </c>
      <c r="B101" s="37" t="s">
        <v>41</v>
      </c>
      <c r="C101" s="37" t="s">
        <v>160</v>
      </c>
      <c r="D101" s="37" t="s">
        <v>230</v>
      </c>
      <c r="E101" s="37" t="s">
        <v>283</v>
      </c>
      <c r="F101" s="30">
        <v>420</v>
      </c>
      <c r="G101" s="38">
        <v>6.5</v>
      </c>
      <c r="H101" s="35">
        <v>0</v>
      </c>
      <c r="I101" s="31">
        <v>0</v>
      </c>
      <c r="J101" s="47">
        <v>0</v>
      </c>
      <c r="K101" s="41">
        <v>6.5</v>
      </c>
      <c r="L101" s="39">
        <v>2730</v>
      </c>
      <c r="M101" s="32">
        <f t="shared" si="1"/>
        <v>2730</v>
      </c>
    </row>
    <row r="102" spans="1:13" ht="128.25" customHeight="1" x14ac:dyDescent="0.25">
      <c r="A102" s="44">
        <v>84</v>
      </c>
      <c r="B102" s="37" t="s">
        <v>53</v>
      </c>
      <c r="C102" s="37" t="s">
        <v>160</v>
      </c>
      <c r="D102" s="37" t="s">
        <v>230</v>
      </c>
      <c r="E102" s="37" t="s">
        <v>283</v>
      </c>
      <c r="F102" s="30">
        <v>420</v>
      </c>
      <c r="G102" s="38">
        <v>6.5</v>
      </c>
      <c r="H102" s="35">
        <v>0</v>
      </c>
      <c r="I102" s="31">
        <v>0</v>
      </c>
      <c r="J102" s="47">
        <v>0</v>
      </c>
      <c r="K102" s="41">
        <v>6.5</v>
      </c>
      <c r="L102" s="39">
        <v>2730</v>
      </c>
      <c r="M102" s="32">
        <f t="shared" si="1"/>
        <v>2730</v>
      </c>
    </row>
    <row r="103" spans="1:13" ht="128.25" customHeight="1" x14ac:dyDescent="0.25">
      <c r="A103" s="44">
        <v>85</v>
      </c>
      <c r="B103" s="37" t="s">
        <v>52</v>
      </c>
      <c r="C103" s="37" t="s">
        <v>161</v>
      </c>
      <c r="D103" s="37" t="s">
        <v>231</v>
      </c>
      <c r="E103" s="37" t="s">
        <v>283</v>
      </c>
      <c r="F103" s="30">
        <v>420</v>
      </c>
      <c r="G103" s="38">
        <v>4.5</v>
      </c>
      <c r="H103" s="35">
        <v>0</v>
      </c>
      <c r="I103" s="31">
        <v>0</v>
      </c>
      <c r="J103" s="47">
        <v>0</v>
      </c>
      <c r="K103" s="41">
        <v>4.5</v>
      </c>
      <c r="L103" s="39">
        <v>1890</v>
      </c>
      <c r="M103" s="32">
        <f t="shared" si="1"/>
        <v>1890</v>
      </c>
    </row>
    <row r="104" spans="1:13" ht="128.25" customHeight="1" x14ac:dyDescent="0.25">
      <c r="A104" s="44">
        <v>86</v>
      </c>
      <c r="B104" s="37" t="s">
        <v>34</v>
      </c>
      <c r="C104" s="37" t="s">
        <v>160</v>
      </c>
      <c r="D104" s="37" t="s">
        <v>230</v>
      </c>
      <c r="E104" s="37" t="s">
        <v>283</v>
      </c>
      <c r="F104" s="30">
        <v>420</v>
      </c>
      <c r="G104" s="38">
        <v>6.5</v>
      </c>
      <c r="H104" s="35">
        <v>0</v>
      </c>
      <c r="I104" s="31">
        <v>0</v>
      </c>
      <c r="J104" s="47">
        <v>0</v>
      </c>
      <c r="K104" s="41">
        <v>6.5</v>
      </c>
      <c r="L104" s="39">
        <v>2730</v>
      </c>
      <c r="M104" s="32">
        <f t="shared" si="1"/>
        <v>2730</v>
      </c>
    </row>
    <row r="105" spans="1:13" ht="90" customHeight="1" x14ac:dyDescent="0.25">
      <c r="A105" s="44">
        <v>87</v>
      </c>
      <c r="B105" s="37" t="s">
        <v>51</v>
      </c>
      <c r="C105" s="37" t="s">
        <v>162</v>
      </c>
      <c r="D105" s="37" t="s">
        <v>231</v>
      </c>
      <c r="E105" s="37" t="s">
        <v>283</v>
      </c>
      <c r="F105" s="30">
        <v>420</v>
      </c>
      <c r="G105" s="38">
        <v>4.5</v>
      </c>
      <c r="H105" s="35">
        <v>0</v>
      </c>
      <c r="I105" s="31">
        <v>0</v>
      </c>
      <c r="J105" s="47">
        <v>0</v>
      </c>
      <c r="K105" s="41">
        <v>4.5</v>
      </c>
      <c r="L105" s="39">
        <v>1890</v>
      </c>
      <c r="M105" s="32">
        <f t="shared" si="1"/>
        <v>1890</v>
      </c>
    </row>
    <row r="106" spans="1:13" ht="119.25" customHeight="1" x14ac:dyDescent="0.25">
      <c r="A106" s="44">
        <v>88</v>
      </c>
      <c r="B106" s="37" t="s">
        <v>42</v>
      </c>
      <c r="C106" s="37" t="s">
        <v>160</v>
      </c>
      <c r="D106" s="37" t="s">
        <v>230</v>
      </c>
      <c r="E106" s="37" t="s">
        <v>283</v>
      </c>
      <c r="F106" s="30">
        <v>420</v>
      </c>
      <c r="G106" s="38">
        <v>6.5</v>
      </c>
      <c r="H106" s="35">
        <v>0</v>
      </c>
      <c r="I106" s="31">
        <v>0</v>
      </c>
      <c r="J106" s="47">
        <v>0</v>
      </c>
      <c r="K106" s="41">
        <v>6.5</v>
      </c>
      <c r="L106" s="39">
        <v>2730</v>
      </c>
      <c r="M106" s="32">
        <f t="shared" si="1"/>
        <v>2730</v>
      </c>
    </row>
    <row r="107" spans="1:13" ht="114.75" customHeight="1" x14ac:dyDescent="0.25">
      <c r="A107" s="44">
        <v>89</v>
      </c>
      <c r="B107" s="37" t="s">
        <v>40</v>
      </c>
      <c r="C107" s="37" t="s">
        <v>160</v>
      </c>
      <c r="D107" s="37" t="s">
        <v>230</v>
      </c>
      <c r="E107" s="37" t="s">
        <v>283</v>
      </c>
      <c r="F107" s="30">
        <v>420</v>
      </c>
      <c r="G107" s="38">
        <v>6.5</v>
      </c>
      <c r="H107" s="35">
        <v>0</v>
      </c>
      <c r="I107" s="31">
        <v>0</v>
      </c>
      <c r="J107" s="47">
        <v>0</v>
      </c>
      <c r="K107" s="41">
        <v>6.5</v>
      </c>
      <c r="L107" s="39">
        <v>2730</v>
      </c>
      <c r="M107" s="32">
        <f t="shared" si="1"/>
        <v>2730</v>
      </c>
    </row>
    <row r="108" spans="1:13" ht="83.25" customHeight="1" x14ac:dyDescent="0.25">
      <c r="A108" s="44">
        <v>90</v>
      </c>
      <c r="B108" s="37" t="s">
        <v>50</v>
      </c>
      <c r="C108" s="37" t="s">
        <v>163</v>
      </c>
      <c r="D108" s="37" t="s">
        <v>215</v>
      </c>
      <c r="E108" s="37" t="s">
        <v>271</v>
      </c>
      <c r="F108" s="30">
        <v>420</v>
      </c>
      <c r="G108" s="38">
        <v>3.35</v>
      </c>
      <c r="H108" s="35">
        <v>0</v>
      </c>
      <c r="I108" s="31">
        <v>0</v>
      </c>
      <c r="J108" s="47">
        <v>0</v>
      </c>
      <c r="K108" s="41">
        <v>3.35</v>
      </c>
      <c r="L108" s="39">
        <v>1407</v>
      </c>
      <c r="M108" s="32">
        <f t="shared" si="1"/>
        <v>1407</v>
      </c>
    </row>
    <row r="109" spans="1:13" ht="124.5" customHeight="1" x14ac:dyDescent="0.25">
      <c r="A109" s="44">
        <v>91</v>
      </c>
      <c r="B109" s="37" t="s">
        <v>284</v>
      </c>
      <c r="C109" s="37" t="s">
        <v>288</v>
      </c>
      <c r="D109" s="37" t="s">
        <v>295</v>
      </c>
      <c r="E109" s="37" t="s">
        <v>308</v>
      </c>
      <c r="F109" s="30">
        <v>420</v>
      </c>
      <c r="G109" s="38">
        <v>2.5</v>
      </c>
      <c r="H109" s="35">
        <v>0</v>
      </c>
      <c r="I109" s="31">
        <v>0</v>
      </c>
      <c r="J109" s="47">
        <v>955.5</v>
      </c>
      <c r="K109" s="41">
        <v>2.5</v>
      </c>
      <c r="L109" s="45">
        <v>94.5</v>
      </c>
      <c r="M109" s="32">
        <f t="shared" si="1"/>
        <v>94.5</v>
      </c>
    </row>
    <row r="110" spans="1:13" ht="228" customHeight="1" x14ac:dyDescent="0.25">
      <c r="A110" s="44">
        <v>92</v>
      </c>
      <c r="B110" s="37" t="s">
        <v>285</v>
      </c>
      <c r="C110" s="37" t="s">
        <v>142</v>
      </c>
      <c r="D110" s="37" t="s">
        <v>296</v>
      </c>
      <c r="E110" s="37" t="s">
        <v>296</v>
      </c>
      <c r="F110" s="30">
        <v>420</v>
      </c>
      <c r="G110" s="38">
        <v>2.96</v>
      </c>
      <c r="H110" s="35">
        <v>0</v>
      </c>
      <c r="I110" s="31">
        <v>0</v>
      </c>
      <c r="J110" s="47"/>
      <c r="K110" s="41">
        <v>2.96</v>
      </c>
      <c r="L110" s="45">
        <v>1246.4000000000001</v>
      </c>
      <c r="M110" s="32">
        <v>1246.4000000000001</v>
      </c>
    </row>
    <row r="111" spans="1:13" ht="247.5" customHeight="1" x14ac:dyDescent="0.25">
      <c r="A111" s="44">
        <v>93</v>
      </c>
      <c r="B111" s="37" t="s">
        <v>286</v>
      </c>
      <c r="C111" s="37" t="s">
        <v>142</v>
      </c>
      <c r="D111" s="37" t="s">
        <v>297</v>
      </c>
      <c r="E111" s="37" t="s">
        <v>297</v>
      </c>
      <c r="F111" s="30">
        <v>420</v>
      </c>
      <c r="G111" s="38">
        <v>1.48</v>
      </c>
      <c r="H111" s="35">
        <v>0</v>
      </c>
      <c r="I111" s="31">
        <v>0</v>
      </c>
      <c r="J111" s="47"/>
      <c r="K111" s="41">
        <v>1.48</v>
      </c>
      <c r="L111" s="45">
        <v>624</v>
      </c>
      <c r="M111" s="32">
        <v>624</v>
      </c>
    </row>
    <row r="112" spans="1:13" ht="205.5" customHeight="1" x14ac:dyDescent="0.25">
      <c r="A112" s="44">
        <v>94</v>
      </c>
      <c r="B112" s="37" t="s">
        <v>287</v>
      </c>
      <c r="C112" s="37" t="s">
        <v>142</v>
      </c>
      <c r="D112" s="37" t="s">
        <v>298</v>
      </c>
      <c r="E112" s="37" t="s">
        <v>298</v>
      </c>
      <c r="F112" s="30">
        <v>420</v>
      </c>
      <c r="G112" s="38">
        <v>2.5099999999999998</v>
      </c>
      <c r="H112" s="35">
        <v>0</v>
      </c>
      <c r="I112" s="31">
        <v>0</v>
      </c>
      <c r="J112" s="47"/>
      <c r="K112" s="41">
        <v>2.5099999999999998</v>
      </c>
      <c r="L112" s="45">
        <v>1054</v>
      </c>
      <c r="M112" s="32">
        <v>1054</v>
      </c>
    </row>
    <row r="113" spans="1:13" ht="138.75" customHeight="1" x14ac:dyDescent="0.25">
      <c r="A113" s="44">
        <v>95</v>
      </c>
      <c r="B113" s="37" t="s">
        <v>95</v>
      </c>
      <c r="C113" s="37" t="s">
        <v>289</v>
      </c>
      <c r="D113" s="37" t="s">
        <v>299</v>
      </c>
      <c r="E113" s="37" t="s">
        <v>59</v>
      </c>
      <c r="F113" s="30">
        <v>420</v>
      </c>
      <c r="G113" s="38">
        <v>3.5</v>
      </c>
      <c r="H113" s="35">
        <v>0</v>
      </c>
      <c r="I113" s="31">
        <v>0</v>
      </c>
      <c r="J113" s="47"/>
      <c r="K113" s="41">
        <v>3.5</v>
      </c>
      <c r="L113" s="45">
        <v>1470</v>
      </c>
      <c r="M113" s="32">
        <f t="shared" si="1"/>
        <v>1470</v>
      </c>
    </row>
    <row r="114" spans="1:13" ht="106.5" customHeight="1" x14ac:dyDescent="0.25">
      <c r="A114" s="44">
        <v>96</v>
      </c>
      <c r="B114" s="37" t="s">
        <v>67</v>
      </c>
      <c r="C114" s="37" t="s">
        <v>290</v>
      </c>
      <c r="D114" s="37" t="s">
        <v>300</v>
      </c>
      <c r="E114" s="37" t="s">
        <v>309</v>
      </c>
      <c r="F114" s="30">
        <v>420</v>
      </c>
      <c r="G114" s="38">
        <v>3.5</v>
      </c>
      <c r="H114" s="35">
        <v>0</v>
      </c>
      <c r="I114" s="31">
        <v>0</v>
      </c>
      <c r="J114" s="47">
        <v>35</v>
      </c>
      <c r="K114" s="41">
        <v>3.5</v>
      </c>
      <c r="L114" s="45">
        <v>1435</v>
      </c>
      <c r="M114" s="32">
        <f t="shared" si="1"/>
        <v>1435</v>
      </c>
    </row>
    <row r="115" spans="1:13" ht="99.75" customHeight="1" x14ac:dyDescent="0.25">
      <c r="A115" s="44">
        <v>97</v>
      </c>
      <c r="B115" s="37" t="s">
        <v>70</v>
      </c>
      <c r="C115" s="37" t="s">
        <v>291</v>
      </c>
      <c r="D115" s="37" t="s">
        <v>301</v>
      </c>
      <c r="E115" s="37" t="s">
        <v>309</v>
      </c>
      <c r="F115" s="30">
        <v>420</v>
      </c>
      <c r="G115" s="38">
        <v>3.5</v>
      </c>
      <c r="H115" s="35">
        <v>0</v>
      </c>
      <c r="I115" s="31">
        <v>0</v>
      </c>
      <c r="J115" s="47"/>
      <c r="K115" s="41">
        <v>3.5</v>
      </c>
      <c r="L115" s="45">
        <v>1470</v>
      </c>
      <c r="M115" s="32">
        <f t="shared" si="1"/>
        <v>1470</v>
      </c>
    </row>
    <row r="116" spans="1:13" ht="93.75" customHeight="1" x14ac:dyDescent="0.25">
      <c r="A116" s="44">
        <v>98</v>
      </c>
      <c r="B116" s="37" t="s">
        <v>43</v>
      </c>
      <c r="C116" s="37" t="s">
        <v>124</v>
      </c>
      <c r="D116" s="37" t="s">
        <v>302</v>
      </c>
      <c r="E116" s="37" t="s">
        <v>281</v>
      </c>
      <c r="F116" s="30">
        <v>420</v>
      </c>
      <c r="G116" s="38">
        <v>4.5</v>
      </c>
      <c r="H116" s="35">
        <v>0</v>
      </c>
      <c r="I116" s="31">
        <v>0</v>
      </c>
      <c r="J116" s="47"/>
      <c r="K116" s="41">
        <v>4.5</v>
      </c>
      <c r="L116" s="45">
        <v>1890</v>
      </c>
      <c r="M116" s="32">
        <f t="shared" si="1"/>
        <v>1890</v>
      </c>
    </row>
    <row r="117" spans="1:13" ht="128.25" customHeight="1" x14ac:dyDescent="0.25">
      <c r="A117" s="44">
        <v>99</v>
      </c>
      <c r="B117" s="37" t="s">
        <v>94</v>
      </c>
      <c r="C117" s="37" t="s">
        <v>292</v>
      </c>
      <c r="D117" s="37" t="s">
        <v>303</v>
      </c>
      <c r="E117" s="37" t="s">
        <v>310</v>
      </c>
      <c r="F117" s="30">
        <v>420</v>
      </c>
      <c r="G117" s="38">
        <v>2.5</v>
      </c>
      <c r="H117" s="35">
        <v>0</v>
      </c>
      <c r="I117" s="31">
        <v>0</v>
      </c>
      <c r="J117" s="47">
        <v>120</v>
      </c>
      <c r="K117" s="41">
        <v>2.5</v>
      </c>
      <c r="L117" s="45">
        <v>930</v>
      </c>
      <c r="M117" s="32">
        <f t="shared" si="1"/>
        <v>930</v>
      </c>
    </row>
    <row r="118" spans="1:13" ht="132" customHeight="1" x14ac:dyDescent="0.25">
      <c r="A118" s="44">
        <v>100</v>
      </c>
      <c r="B118" s="37" t="s">
        <v>36</v>
      </c>
      <c r="C118" s="37" t="s">
        <v>293</v>
      </c>
      <c r="D118" s="37" t="s">
        <v>304</v>
      </c>
      <c r="E118" s="37" t="s">
        <v>311</v>
      </c>
      <c r="F118" s="30">
        <v>420</v>
      </c>
      <c r="G118" s="38">
        <v>4.5</v>
      </c>
      <c r="H118" s="35">
        <v>0</v>
      </c>
      <c r="I118" s="31">
        <v>0</v>
      </c>
      <c r="J118" s="47"/>
      <c r="K118" s="41">
        <v>4.5</v>
      </c>
      <c r="L118" s="45">
        <v>1890</v>
      </c>
      <c r="M118" s="32">
        <f t="shared" si="1"/>
        <v>1890</v>
      </c>
    </row>
    <row r="119" spans="1:13" ht="122.25" customHeight="1" x14ac:dyDescent="0.25">
      <c r="A119" s="44">
        <v>101</v>
      </c>
      <c r="B119" s="37" t="s">
        <v>95</v>
      </c>
      <c r="C119" s="37" t="s">
        <v>294</v>
      </c>
      <c r="D119" s="37" t="s">
        <v>305</v>
      </c>
      <c r="E119" s="37" t="s">
        <v>59</v>
      </c>
      <c r="F119" s="30">
        <v>420</v>
      </c>
      <c r="G119" s="38">
        <v>4.5</v>
      </c>
      <c r="H119" s="35">
        <v>0</v>
      </c>
      <c r="I119" s="31">
        <v>0</v>
      </c>
      <c r="J119" s="47"/>
      <c r="K119" s="41">
        <v>4.5</v>
      </c>
      <c r="L119" s="45">
        <v>1890</v>
      </c>
      <c r="M119" s="32">
        <f t="shared" si="1"/>
        <v>1890</v>
      </c>
    </row>
    <row r="120" spans="1:13" ht="97.5" customHeight="1" x14ac:dyDescent="0.25">
      <c r="A120" s="44">
        <v>102</v>
      </c>
      <c r="B120" s="37" t="s">
        <v>46</v>
      </c>
      <c r="C120" s="37" t="s">
        <v>118</v>
      </c>
      <c r="D120" s="37" t="s">
        <v>306</v>
      </c>
      <c r="E120" s="37" t="s">
        <v>312</v>
      </c>
      <c r="F120" s="30">
        <v>420</v>
      </c>
      <c r="G120" s="38">
        <v>2.5</v>
      </c>
      <c r="H120" s="35">
        <v>0</v>
      </c>
      <c r="I120" s="31">
        <v>0</v>
      </c>
      <c r="J120" s="47"/>
      <c r="K120" s="41">
        <v>2.5</v>
      </c>
      <c r="L120" s="45">
        <v>1050</v>
      </c>
      <c r="M120" s="32">
        <f t="shared" si="1"/>
        <v>1050</v>
      </c>
    </row>
    <row r="121" spans="1:13" ht="72" customHeight="1" thickBot="1" x14ac:dyDescent="0.3">
      <c r="A121" s="44">
        <v>103</v>
      </c>
      <c r="B121" s="37" t="s">
        <v>60</v>
      </c>
      <c r="C121" s="37" t="s">
        <v>156</v>
      </c>
      <c r="D121" s="37" t="s">
        <v>307</v>
      </c>
      <c r="E121" s="37" t="s">
        <v>313</v>
      </c>
      <c r="F121" s="30">
        <v>420</v>
      </c>
      <c r="G121" s="38">
        <v>2.5</v>
      </c>
      <c r="H121" s="35">
        <v>0</v>
      </c>
      <c r="I121" s="31">
        <v>0</v>
      </c>
      <c r="J121" s="47"/>
      <c r="K121" s="41">
        <v>2.5</v>
      </c>
      <c r="L121" s="45">
        <v>1050</v>
      </c>
      <c r="M121" s="32">
        <f t="shared" si="1"/>
        <v>1050</v>
      </c>
    </row>
    <row r="122" spans="1:13" ht="17.25" thickTop="1" thickBot="1" x14ac:dyDescent="0.3">
      <c r="A122" s="67" t="s">
        <v>15</v>
      </c>
      <c r="B122" s="68"/>
      <c r="C122" s="68"/>
      <c r="D122" s="68"/>
      <c r="E122" s="68"/>
      <c r="F122" s="68"/>
      <c r="G122" s="68"/>
      <c r="H122" s="69"/>
      <c r="I122" s="69"/>
      <c r="J122" s="69"/>
      <c r="K122" s="69"/>
      <c r="L122" s="70"/>
      <c r="M122" s="16">
        <f>SUM(M19:M121)</f>
        <v>140252.19999999998</v>
      </c>
    </row>
    <row r="123" spans="1:13" ht="16.5" thickTop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>
        <v>139387.20000000001</v>
      </c>
      <c r="M123" s="13"/>
    </row>
    <row r="124" spans="1:13" ht="210.75" customHeight="1" x14ac:dyDescent="0.25">
      <c r="A124" s="5"/>
      <c r="B124" s="46" t="s">
        <v>314</v>
      </c>
      <c r="C124" s="48"/>
      <c r="D124" s="46" t="s">
        <v>49</v>
      </c>
      <c r="E124" s="46" t="s">
        <v>78</v>
      </c>
      <c r="F124" s="75" t="s">
        <v>315</v>
      </c>
      <c r="G124" s="75"/>
      <c r="H124" s="5"/>
      <c r="I124" s="5"/>
      <c r="J124" s="76" t="s">
        <v>66</v>
      </c>
      <c r="K124" s="76"/>
      <c r="L124" s="76"/>
      <c r="M124" s="5"/>
    </row>
    <row r="125" spans="1:13" x14ac:dyDescent="0.25">
      <c r="A125" s="74"/>
      <c r="B125" s="74"/>
      <c r="C125" s="74"/>
      <c r="D125" s="74"/>
      <c r="E125" s="74"/>
      <c r="F125" s="24"/>
      <c r="G125" s="24"/>
      <c r="H125" s="9" t="s">
        <v>11</v>
      </c>
      <c r="I125" s="49"/>
      <c r="J125" s="49"/>
      <c r="K125" s="49"/>
      <c r="L125" s="49"/>
      <c r="M125" s="4"/>
    </row>
    <row r="126" spans="1:13" x14ac:dyDescent="0.25">
      <c r="A126" s="4"/>
      <c r="B126" s="4" t="s">
        <v>5</v>
      </c>
      <c r="C126" s="74" t="s">
        <v>8</v>
      </c>
      <c r="D126" s="74"/>
      <c r="E126" s="74"/>
      <c r="F126" s="24"/>
      <c r="G126" s="24"/>
      <c r="H126" s="74" t="s">
        <v>7</v>
      </c>
      <c r="I126" s="74"/>
      <c r="J126" s="74"/>
      <c r="K126" s="74"/>
      <c r="L126" s="74"/>
      <c r="M126" s="74"/>
    </row>
    <row r="127" spans="1:13" x14ac:dyDescent="0.25">
      <c r="A127" s="4"/>
      <c r="B127" s="4"/>
      <c r="C127" s="24"/>
      <c r="D127" s="24"/>
      <c r="E127" s="24"/>
      <c r="F127" s="24"/>
      <c r="G127" s="24"/>
      <c r="H127" s="24"/>
      <c r="I127" s="24"/>
      <c r="J127" s="24"/>
      <c r="K127" s="24"/>
      <c r="L127" s="24"/>
      <c r="M127" s="24"/>
    </row>
    <row r="128" spans="1:13" x14ac:dyDescent="0.25">
      <c r="A128" s="4"/>
      <c r="B128" s="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</row>
    <row r="129" spans="1:13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</row>
    <row r="130" spans="1:13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</row>
    <row r="131" spans="1:13" x14ac:dyDescent="0.25">
      <c r="A131" s="66" t="s">
        <v>16</v>
      </c>
      <c r="B131" s="66"/>
      <c r="C131" s="66"/>
      <c r="D131" s="66"/>
      <c r="E131" s="66"/>
      <c r="F131" s="66"/>
      <c r="G131" s="66"/>
      <c r="H131" s="66"/>
      <c r="I131" s="66"/>
      <c r="J131" s="66"/>
      <c r="K131" s="66"/>
      <c r="L131" s="66"/>
      <c r="M131" s="66"/>
    </row>
    <row r="132" spans="1:13" x14ac:dyDescent="0.25">
      <c r="A132" s="66"/>
      <c r="B132" s="66"/>
      <c r="C132" s="66"/>
      <c r="D132" s="66"/>
      <c r="E132" s="66"/>
      <c r="F132" s="66"/>
      <c r="G132" s="66"/>
      <c r="H132" s="66"/>
      <c r="I132" s="66"/>
      <c r="J132" s="66"/>
      <c r="K132" s="66"/>
      <c r="L132" s="66"/>
      <c r="M132" s="66"/>
    </row>
  </sheetData>
  <mergeCells count="29">
    <mergeCell ref="L14:M14"/>
    <mergeCell ref="A131:M132"/>
    <mergeCell ref="A122:L122"/>
    <mergeCell ref="H15:M15"/>
    <mergeCell ref="H126:M126"/>
    <mergeCell ref="C126:E126"/>
    <mergeCell ref="I125:L125"/>
    <mergeCell ref="C125:E125"/>
    <mergeCell ref="A125:B125"/>
    <mergeCell ref="G15:G18"/>
    <mergeCell ref="D15:D18"/>
    <mergeCell ref="F124:G124"/>
    <mergeCell ref="J124:L124"/>
    <mergeCell ref="A6:M6"/>
    <mergeCell ref="A7:M7"/>
    <mergeCell ref="A15:A18"/>
    <mergeCell ref="B15:B18"/>
    <mergeCell ref="C15:C18"/>
    <mergeCell ref="E15:E18"/>
    <mergeCell ref="K10:M10"/>
    <mergeCell ref="K11:M11"/>
    <mergeCell ref="C13:M13"/>
    <mergeCell ref="H17:I17"/>
    <mergeCell ref="F15:F18"/>
    <mergeCell ref="H16:M16"/>
    <mergeCell ref="K17:K18"/>
    <mergeCell ref="L17:L18"/>
    <mergeCell ref="M17:M18"/>
    <mergeCell ref="J17:J18"/>
  </mergeCells>
  <printOptions horizontalCentered="1" verticalCentered="1"/>
  <pageMargins left="0.23622047244094491" right="0.23622047244094491" top="0" bottom="0.59055118110236227" header="0.31496062992125984" footer="0.31496062992125984"/>
  <pageSetup scale="45" orientation="landscape" r:id="rId1"/>
  <headerFooter>
    <oddFooter>&amp;LFIN-FOR-12
Versión 4&amp;CTodos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M30"/>
  <sheetViews>
    <sheetView view="pageLayout" topLeftCell="A7" zoomScale="50" zoomScaleNormal="72" zoomScalePageLayoutView="50" workbookViewId="0">
      <selection activeCell="D23" sqref="D23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9" width="13.7109375" style="1" customWidth="1"/>
    <col min="10" max="10" width="19.5703125" style="1" customWidth="1"/>
    <col min="11" max="11" width="20" style="1" customWidth="1"/>
    <col min="12" max="12" width="16.85546875" style="1" customWidth="1"/>
    <col min="13" max="16384" width="11.42578125" style="1"/>
  </cols>
  <sheetData>
    <row r="6" spans="1:13" x14ac:dyDescent="0.25">
      <c r="A6" s="49" t="s">
        <v>4</v>
      </c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</row>
    <row r="7" spans="1:13" ht="15.75" customHeight="1" x14ac:dyDescent="0.25">
      <c r="A7" s="49" t="s">
        <v>0</v>
      </c>
      <c r="B7" s="49"/>
      <c r="C7" s="49"/>
      <c r="D7" s="49"/>
      <c r="E7" s="49"/>
      <c r="F7" s="49"/>
      <c r="G7" s="49"/>
      <c r="H7" s="49"/>
      <c r="I7" s="49"/>
      <c r="J7" s="49"/>
      <c r="K7" s="49"/>
      <c r="L7" s="49"/>
    </row>
    <row r="8" spans="1:13" ht="15.75" customHeight="1" x14ac:dyDescent="0.25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</row>
    <row r="9" spans="1:13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spans="1:13" ht="21" thickBot="1" x14ac:dyDescent="0.35">
      <c r="A10" s="6" t="s">
        <v>26</v>
      </c>
      <c r="B10" s="6"/>
      <c r="C10" s="6"/>
      <c r="D10" s="6"/>
      <c r="E10" s="6"/>
      <c r="F10" s="6"/>
      <c r="G10" s="82"/>
      <c r="H10" s="82"/>
      <c r="I10" s="82"/>
      <c r="J10" s="55" t="s">
        <v>79</v>
      </c>
      <c r="K10" s="55"/>
      <c r="L10" s="55"/>
    </row>
    <row r="11" spans="1:13" ht="14.25" customHeight="1" x14ac:dyDescent="0.3">
      <c r="A11" s="6"/>
      <c r="B11" s="6"/>
      <c r="C11" s="6"/>
      <c r="D11" s="6"/>
      <c r="E11" s="6"/>
      <c r="F11" s="6"/>
      <c r="G11" s="6"/>
      <c r="H11" s="6"/>
      <c r="I11" s="6"/>
      <c r="J11" s="56" t="s">
        <v>14</v>
      </c>
      <c r="K11" s="56"/>
      <c r="L11" s="56"/>
    </row>
    <row r="12" spans="1:13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3" ht="21" thickBot="1" x14ac:dyDescent="0.35">
      <c r="A13" s="6" t="s">
        <v>13</v>
      </c>
      <c r="B13" s="6"/>
      <c r="C13" s="77" t="s">
        <v>29</v>
      </c>
      <c r="D13" s="77"/>
      <c r="E13" s="77"/>
      <c r="F13" s="77"/>
      <c r="G13" s="77"/>
      <c r="H13" s="77"/>
      <c r="I13" s="77"/>
      <c r="J13" s="77"/>
      <c r="K13" s="77"/>
      <c r="L13" s="77"/>
    </row>
    <row r="14" spans="1:13" ht="15" customHeight="1" thickBot="1" x14ac:dyDescent="0.35">
      <c r="A14" s="7"/>
      <c r="B14" s="8"/>
      <c r="C14" s="8"/>
      <c r="D14" s="8"/>
      <c r="E14" s="8"/>
      <c r="F14" s="8"/>
      <c r="G14" s="8"/>
      <c r="H14" s="8"/>
      <c r="I14" s="8"/>
      <c r="J14" s="8"/>
      <c r="K14" s="8"/>
      <c r="L14" s="20" t="s">
        <v>28</v>
      </c>
      <c r="M14" s="21"/>
    </row>
    <row r="15" spans="1:13" ht="25.5" customHeight="1" thickTop="1" x14ac:dyDescent="0.25">
      <c r="A15" s="50" t="s">
        <v>2</v>
      </c>
      <c r="B15" s="52" t="s">
        <v>1</v>
      </c>
      <c r="C15" s="52" t="s">
        <v>18</v>
      </c>
      <c r="D15" s="52" t="s">
        <v>19</v>
      </c>
      <c r="E15" s="52" t="s">
        <v>20</v>
      </c>
      <c r="F15" s="52" t="s">
        <v>21</v>
      </c>
      <c r="G15" s="52" t="s">
        <v>24</v>
      </c>
      <c r="H15" s="71" t="s">
        <v>6</v>
      </c>
      <c r="I15" s="72"/>
      <c r="J15" s="72"/>
      <c r="K15" s="72"/>
      <c r="L15" s="73"/>
    </row>
    <row r="16" spans="1:13" ht="25.5" customHeight="1" x14ac:dyDescent="0.25">
      <c r="A16" s="51"/>
      <c r="B16" s="53"/>
      <c r="C16" s="53"/>
      <c r="D16" s="53"/>
      <c r="E16" s="53"/>
      <c r="F16" s="53"/>
      <c r="G16" s="53"/>
      <c r="H16" s="58" t="s">
        <v>22</v>
      </c>
      <c r="I16" s="60"/>
      <c r="J16" s="60"/>
      <c r="K16" s="60"/>
      <c r="L16" s="61"/>
    </row>
    <row r="17" spans="1:12" ht="24" customHeight="1" x14ac:dyDescent="0.25">
      <c r="A17" s="51"/>
      <c r="B17" s="53"/>
      <c r="C17" s="53"/>
      <c r="D17" s="53"/>
      <c r="E17" s="53"/>
      <c r="F17" s="53"/>
      <c r="G17" s="53"/>
      <c r="H17" s="79" t="s">
        <v>10</v>
      </c>
      <c r="I17" s="80"/>
      <c r="J17" s="53" t="s">
        <v>23</v>
      </c>
      <c r="K17" s="53" t="s">
        <v>27</v>
      </c>
      <c r="L17" s="81" t="s">
        <v>3</v>
      </c>
    </row>
    <row r="18" spans="1:12" ht="61.5" customHeight="1" thickBot="1" x14ac:dyDescent="0.3">
      <c r="A18" s="78"/>
      <c r="B18" s="54"/>
      <c r="C18" s="54"/>
      <c r="D18" s="54"/>
      <c r="E18" s="54"/>
      <c r="F18" s="54"/>
      <c r="G18" s="54"/>
      <c r="H18" s="22" t="s">
        <v>9</v>
      </c>
      <c r="I18" s="19" t="s">
        <v>12</v>
      </c>
      <c r="J18" s="54"/>
      <c r="K18" s="54"/>
      <c r="L18" s="64"/>
    </row>
    <row r="19" spans="1:12" ht="72.75" customHeight="1" thickTop="1" thickBot="1" x14ac:dyDescent="0.3">
      <c r="A19" s="14"/>
      <c r="B19" s="25" t="s">
        <v>30</v>
      </c>
      <c r="C19" s="25" t="s">
        <v>30</v>
      </c>
      <c r="D19" s="25" t="s">
        <v>30</v>
      </c>
      <c r="E19" s="25" t="s">
        <v>30</v>
      </c>
      <c r="F19" s="26">
        <v>0</v>
      </c>
      <c r="G19" s="26">
        <v>0</v>
      </c>
      <c r="H19" s="27">
        <v>0</v>
      </c>
      <c r="I19" s="28">
        <v>0</v>
      </c>
      <c r="J19" s="15">
        <v>0</v>
      </c>
      <c r="K19" s="28">
        <v>0</v>
      </c>
      <c r="L19" s="29">
        <f>H19+I19+K19</f>
        <v>0</v>
      </c>
    </row>
    <row r="20" spans="1:12" ht="24.95" customHeight="1" thickTop="1" thickBot="1" x14ac:dyDescent="0.3">
      <c r="A20" s="67" t="s">
        <v>15</v>
      </c>
      <c r="B20" s="68"/>
      <c r="C20" s="68"/>
      <c r="D20" s="68"/>
      <c r="E20" s="68"/>
      <c r="F20" s="68"/>
      <c r="G20" s="68"/>
      <c r="H20" s="68"/>
      <c r="I20" s="68"/>
      <c r="J20" s="68"/>
      <c r="K20" s="70"/>
      <c r="L20" s="16">
        <f>SUM(L19:L19)</f>
        <v>0</v>
      </c>
    </row>
    <row r="21" spans="1:12" ht="24.95" customHeight="1" thickTop="1" x14ac:dyDescent="0.25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3"/>
    </row>
    <row r="22" spans="1:12" ht="30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1:12" ht="115.5" customHeight="1" x14ac:dyDescent="0.25">
      <c r="A23" s="75" t="s">
        <v>48</v>
      </c>
      <c r="B23" s="75"/>
      <c r="C23" s="33"/>
      <c r="D23" s="34" t="s">
        <v>49</v>
      </c>
      <c r="E23" s="40" t="s">
        <v>78</v>
      </c>
      <c r="F23" s="75" t="s">
        <v>315</v>
      </c>
      <c r="G23" s="75"/>
      <c r="H23" s="9" t="s">
        <v>11</v>
      </c>
      <c r="I23" s="76" t="s">
        <v>66</v>
      </c>
      <c r="J23" s="76"/>
      <c r="K23" s="76"/>
      <c r="L23" s="4"/>
    </row>
    <row r="24" spans="1:12" x14ac:dyDescent="0.25">
      <c r="A24" s="4"/>
      <c r="B24" s="4" t="s">
        <v>5</v>
      </c>
      <c r="C24" s="74" t="s">
        <v>8</v>
      </c>
      <c r="D24" s="74"/>
      <c r="E24" s="74"/>
      <c r="F24" s="17"/>
      <c r="G24" s="17"/>
      <c r="H24" s="74" t="s">
        <v>7</v>
      </c>
      <c r="I24" s="74"/>
      <c r="J24" s="74"/>
      <c r="K24" s="74"/>
      <c r="L24" s="74"/>
    </row>
    <row r="25" spans="1:12" x14ac:dyDescent="0.25">
      <c r="A25" s="4"/>
      <c r="B25" s="4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5">
      <c r="A26" s="4"/>
      <c r="B26" s="4"/>
      <c r="C26" s="17"/>
      <c r="D26" s="17"/>
      <c r="E26" s="17"/>
      <c r="F26" s="17"/>
      <c r="G26" s="17"/>
      <c r="H26" s="17"/>
      <c r="I26" s="17"/>
      <c r="J26" s="17"/>
      <c r="K26" s="17"/>
      <c r="L26" s="17"/>
    </row>
    <row r="27" spans="1:12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2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2" x14ac:dyDescent="0.25">
      <c r="A29" s="66" t="s">
        <v>16</v>
      </c>
      <c r="B29" s="66"/>
      <c r="C29" s="66"/>
      <c r="D29" s="66"/>
      <c r="E29" s="66"/>
      <c r="F29" s="66"/>
      <c r="G29" s="66"/>
      <c r="H29" s="66"/>
      <c r="I29" s="66"/>
      <c r="J29" s="66"/>
      <c r="K29" s="66"/>
      <c r="L29" s="66"/>
    </row>
    <row r="30" spans="1:12" x14ac:dyDescent="0.2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</sheetData>
  <mergeCells count="26">
    <mergeCell ref="A29:L30"/>
    <mergeCell ref="A20:K20"/>
    <mergeCell ref="A23:B23"/>
    <mergeCell ref="I23:K23"/>
    <mergeCell ref="C24:E24"/>
    <mergeCell ref="H24:L24"/>
    <mergeCell ref="F23:G23"/>
    <mergeCell ref="A6:L6"/>
    <mergeCell ref="A7:L7"/>
    <mergeCell ref="G10:I10"/>
    <mergeCell ref="J10:L10"/>
    <mergeCell ref="J11:L11"/>
    <mergeCell ref="C13:L13"/>
    <mergeCell ref="A15:A18"/>
    <mergeCell ref="B15:B18"/>
    <mergeCell ref="C15:C18"/>
    <mergeCell ref="D15:D18"/>
    <mergeCell ref="E15:E18"/>
    <mergeCell ref="G15:G18"/>
    <mergeCell ref="H15:L15"/>
    <mergeCell ref="H16:L16"/>
    <mergeCell ref="H17:I17"/>
    <mergeCell ref="J17:J18"/>
    <mergeCell ref="K17:K18"/>
    <mergeCell ref="L17:L18"/>
    <mergeCell ref="F15:F18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formato de viáticos con Anticip</vt:lpstr>
      <vt:lpstr>formato de viáticos sin anticip</vt:lpstr>
      <vt:lpstr>Hoja2</vt:lpstr>
      <vt:lpstr>Hoja3</vt:lpstr>
      <vt:lpstr>'formato de viáticos con Anticip'!Área_de_impresión</vt:lpstr>
      <vt:lpstr>'formato de viáticos sin anticip'!Área_de_impresión</vt:lpstr>
      <vt:lpstr>'formato de viáticos con Anticip'!Títulos_a_imprimir</vt:lpstr>
      <vt:lpstr>'formato de viáticos sin anticip'!Títulos_a_imprimir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2021-12-02T13:21:24Z</cp:lastPrinted>
  <dcterms:created xsi:type="dcterms:W3CDTF">2011-03-07T18:02:38Z</dcterms:created>
  <dcterms:modified xsi:type="dcterms:W3CDTF">2021-12-03T13:56:42Z</dcterms:modified>
</cp:coreProperties>
</file>