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\LITERAL_D\"/>
    </mc:Choice>
  </mc:AlternateContent>
  <xr:revisionPtr revIDLastSave="0" documentId="13_ncr:1_{21D8DC9B-90D4-40EF-863E-1A7628E8E5F1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ABRIL_2023" sheetId="5" r:id="rId2"/>
  </sheets>
  <definedNames>
    <definedName name="_xlnm._FilterDatabase" localSheetId="0" hidden="1">'1'!#REF!</definedName>
    <definedName name="_xlnm._FilterDatabase" localSheetId="1" hidden="1">ABRIL_2023!#REF!</definedName>
    <definedName name="_xlnm.Print_Area" localSheetId="1">ABRIL_2023!$A$1:$E$141</definedName>
    <definedName name="_xlnm.Print_Titles" localSheetId="1">ABRIL_2023!$1:$8</definedName>
  </definedNames>
  <calcPr calcId="191029" concurrentCalc="0"/>
</workbook>
</file>

<file path=xl/calcChain.xml><?xml version="1.0" encoding="utf-8"?>
<calcChain xmlns="http://schemas.openxmlformats.org/spreadsheetml/2006/main">
  <c r="E71" i="5" l="1"/>
  <c r="E70" i="5"/>
  <c r="E69" i="5"/>
  <c r="E68" i="5"/>
  <c r="E67" i="5"/>
  <c r="E66" i="5"/>
  <c r="E65" i="5"/>
  <c r="E64" i="5"/>
  <c r="E63" i="5"/>
  <c r="E132" i="5"/>
  <c r="E131" i="5"/>
  <c r="E130" i="5"/>
  <c r="E129" i="5"/>
  <c r="E128" i="5"/>
  <c r="E127" i="5"/>
  <c r="E126" i="5"/>
  <c r="E125" i="5"/>
  <c r="E124" i="5"/>
  <c r="E123" i="5"/>
  <c r="E122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E88" i="5"/>
  <c r="E87" i="5"/>
  <c r="E85" i="5"/>
  <c r="E84" i="5"/>
  <c r="E83" i="5"/>
  <c r="E82" i="5"/>
  <c r="E75" i="5"/>
  <c r="E61" i="5"/>
  <c r="E60" i="5"/>
  <c r="E54" i="5"/>
  <c r="E50" i="5"/>
  <c r="E49" i="5"/>
  <c r="E48" i="5"/>
  <c r="E47" i="5"/>
  <c r="E38" i="5"/>
  <c r="E26" i="5"/>
  <c r="E16" i="5"/>
  <c r="E15" i="5"/>
  <c r="E134" i="5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<sst xmlns="http://schemas.openxmlformats.org/spreadsheetml/2006/main" count="245" uniqueCount="183">
  <si>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</si>
  <si>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</si>
  <si>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</si>
  <si>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</si>
  <si>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</si>
  <si>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</si>
  <si>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</si>
  <si>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</si>
  <si>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</si>
  <si>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</si>
  <si>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</si>
  <si>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</si>
  <si>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</si>
  <si>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</si>
  <si>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</si>
  <si>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</si>
  <si>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</si>
  <si>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</si>
  <si>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</si>
  <si>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</si>
  <si>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</si>
  <si>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</si>
  <si>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</si>
  <si>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</si>
  <si>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</si>
  <si>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</si>
  <si>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</si>
  <si>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</si>
  <si>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</si>
  <si>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</si>
  <si>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</si>
  <si>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</si>
  <si>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</si>
  <si>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</si>
  <si>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</si>
  <si>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</si>
  <si>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</si>
  <si>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</si>
  <si>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</si>
  <si>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</si>
  <si>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</si>
  <si>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</si>
  <si>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</si>
  <si>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</si>
  <si>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</si>
  <si>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</si>
  <si>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</si>
  <si>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</si>
  <si>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</si>
  <si>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</si>
  <si>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</si>
  <si>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</si>
  <si>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</si>
  <si>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</si>
  <si>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</si>
  <si>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</si>
  <si>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</si>
  <si>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</si>
  <si>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</si>
  <si>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</si>
  <si>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</si>
  <si>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</si>
  <si>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</si>
  <si>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</si>
  <si>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</si>
  <si>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</si>
  <si>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</si>
  <si>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</si>
  <si>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</si>
  <si>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</si>
  <si>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</si>
  <si>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</si>
  <si>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</si>
  <si>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</si>
  <si>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</si>
  <si>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</si>
  <si>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</si>
  <si>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</si>
  <si>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</si>
  <si>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</si>
  <si>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</si>
  <si>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</si>
  <si>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</si>
  <si>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</si>
  <si>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</si>
  <si>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</si>
  <si>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</si>
  <si>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</si>
  <si>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</si>
  <si>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</si>
  <si>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</si>
  <si>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Lotificación La Cañada Sector B Lote 10 zona 6 del municipio de Ciudad Vieja, departamento de Sacatepéquez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</si>
  <si>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</si>
  <si>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</si>
  <si>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</si>
  <si>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</si>
  <si>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</si>
  <si>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</si>
  <si>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</si>
  <si>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</si>
  <si>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</si>
  <si>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</si>
  <si>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</si>
  <si>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</si>
  <si>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7a. Avenida, 6-68  zona 1, Municipio de Retalhuleu, Retalhuleu</t>
  </si>
  <si>
    <t>4ta. Calle 6-10 Zona 6, Cantón Dolores, Municipio de Retalhuleu, Retalhuleu</t>
  </si>
  <si>
    <t>6 calle 12-25 zona 3, Totonicapan</t>
  </si>
  <si>
    <t>6ª. calle 1-36 zona 10, del municipio de Guatemala, departamento de Guatemala</t>
  </si>
  <si>
    <t>2da. Avenida 6-52 zona 10</t>
  </si>
  <si>
    <t>6 ta. Calle 1-36 zona 10 Edificio Valsari Oficinas 203 y 204 y bodega ubicada en el sótano del mismo edificio</t>
  </si>
  <si>
    <t>SUPERVISIÓN EDUCATIVA MORAZÁN/ Barrio El Reducto, Morazán, El Progreso</t>
  </si>
  <si>
    <t>SUPERVISIÓN EDUCATIVA SAN AGUSTÍN ACASAGUASTLÁN, Barrio San Sebastían, San Agustín Acasaguastlán,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</si>
  <si>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</si>
  <si>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</si>
  <si>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</si>
  <si>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</si>
  <si>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</si>
  <si>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</si>
  <si>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</si>
  <si>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</si>
  <si>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</si>
  <si>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</si>
  <si>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</si>
  <si>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</si>
  <si>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</si>
  <si>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</si>
  <si>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</si>
  <si>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</si>
  <si>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Dirección Departamental de Quiché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</si>
  <si>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</si>
  <si>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6ta. calle 0-36 zona 10</t>
  </si>
  <si>
    <t>Dirección General de Participación Comunitaria y Servicios de Apoyo                    -DIGEPSA</t>
  </si>
  <si>
    <t>Dirección General de Educación Especial      -DIGEESP</t>
  </si>
  <si>
    <t>Dirección de Desarrollo Magisterial                - DIDEMAG</t>
  </si>
  <si>
    <t>7ma calle 1-77 zona 10 parqueo anexo Valsari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</si>
  <si>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</si>
  <si>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</si>
  <si>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</si>
  <si>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r>
      <t xml:space="preserve">Colonia El Manchen Casa No. 2 A del municipio de Antigua Guatemala, departamento de Sacatepéquez         </t>
    </r>
    <r>
      <rPr>
        <b/>
        <sz val="11"/>
        <rFont val="Arial"/>
        <family val="2"/>
      </rPr>
      <t>(De Enero a Abril 2023</t>
    </r>
    <r>
      <rPr>
        <sz val="11"/>
        <rFont val="Arial"/>
        <family val="2"/>
      </rPr>
      <t>)</t>
    </r>
  </si>
  <si>
    <t xml:space="preserve">6ta. Calle 2-09 zona 2 colonia Prados de la Costa
</t>
  </si>
  <si>
    <r>
      <t>Zona 0, Segunda Lotificación, en el área conocida como Santa Elena, del municipio de Flores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departamento de Petén.</t>
    </r>
  </si>
  <si>
    <t>Supervisión Educativa del Municipio de San José La Arada Col. Vista Hermosa del Municipio de San Jose la Arada, DEPARTAMENTO DE CHIQUIMULA.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</si>
  <si>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</si>
  <si>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</si>
  <si>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</si>
  <si>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</si>
  <si>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</si>
  <si>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</si>
  <si>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</si>
  <si>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</si>
  <si>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</si>
  <si>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</si>
  <si>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</si>
  <si>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</si>
  <si>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</si>
  <si>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</si>
  <si>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</si>
  <si>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</si>
  <si>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Muncipio De Guatemala,  Departamento De Guatemala</t>
  </si>
  <si>
    <t>7a. Avenida, 1-31 Zona 2, Del Municipio De Guatema,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</si>
  <si>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</si>
  <si>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</si>
  <si>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</si>
  <si>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</si>
  <si>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4a avenida "B", 0-69, Colonia Cotió, zona 2 del municipio de Mixco y departamento de Guatemala</t>
  </si>
  <si>
    <t>9a Avenida, 7-40, zona 19, Colonia La Florida del municipio y departamento de Guatemala</t>
  </si>
  <si>
    <t>27 calle "A", 0-74 zona 8 del muncipio y departamento de Guatemala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</si>
  <si>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</si>
  <si>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</si>
  <si>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</si>
  <si>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</si>
  <si>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</si>
  <si>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</si>
  <si>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</si>
  <si>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</si>
  <si>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6a. Calle  Edificio Valsari 1-36  Apartamento 602 y 604 zona 10 Guatemala, Guatemala.</t>
  </si>
  <si>
    <t>6a. Calle  Edificio Valsari 1-36  Bodega No. 1  zona 10 Guatemala, Guatemala.</t>
  </si>
  <si>
    <t>20 Avenida entre 13 y 14 Calles, Puerto Barrios, Izabal</t>
  </si>
  <si>
    <t>Barrio La Loma, del municipio de Livingston, departamento de Izabal.</t>
  </si>
  <si>
    <r>
      <t xml:space="preserve">Edificio II de la DIDEDUC, 2 calle, 15A-43 zona 1 Quetzaltenango, Quetzaltenango. </t>
    </r>
    <r>
      <rPr>
        <b/>
        <sz val="11"/>
        <rFont val="Arial"/>
        <family val="2"/>
      </rPr>
      <t>(de Marzo a Diciembre)</t>
    </r>
  </si>
  <si>
    <r>
      <t xml:space="preserve">Edificio I de la DIDEDUC, 15 av. 1-23 zona 1 Quetzaltenango, Quetzaltenango. </t>
    </r>
    <r>
      <rPr>
        <b/>
        <sz val="11"/>
        <rFont val="Arial"/>
        <family val="2"/>
      </rPr>
      <t>(de Marzo a Diciembre)</t>
    </r>
  </si>
  <si>
    <t>CON CARGO AL MES DE ABRIL DE 2023</t>
  </si>
  <si>
    <t>MONTO MENSUAL DE LA RENTA 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</si>
</sst>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[$Q-100A]* #,##0.00_-;\-[$Q-100A]* #,##0.00_-;_-[$Q-100A]* &quot;-&quot;??_-;_-@_-"/>
  </numFmts>
  <fonts count="30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2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7" fontId="2" fillId="34" borderId="16" xfId="0" applyNumberFormat="1" applyFont="1" applyFill="1" applyBorder="1" applyAlignment="1">
      <alignment horizontal="center" vertical="center" wrapText="1"/>
    </xf>
    <xf numFmtId="167" fontId="2" fillId="34" borderId="16" xfId="3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44" fontId="2" fillId="35" borderId="2" xfId="32" applyNumberFormat="1" applyFont="1" applyFill="1" applyBorder="1" applyAlignment="1">
      <alignment horizontal="right" vertical="center" wrapText="1"/>
    </xf>
    <xf numFmtId="44" fontId="2" fillId="35" borderId="5" xfId="0" applyNumberFormat="1" applyFont="1" applyFill="1" applyBorder="1" applyAlignment="1">
      <alignment horizontal="center" vertical="center" wrapText="1"/>
    </xf>
    <xf numFmtId="164" fontId="2" fillId="35" borderId="24" xfId="33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right" vertical="center" wrapText="1"/>
    </xf>
    <xf numFmtId="44" fontId="2" fillId="35" borderId="16" xfId="32" applyNumberFormat="1" applyFont="1" applyFill="1" applyBorder="1" applyAlignment="1">
      <alignment horizontal="right" vertical="center" wrapText="1"/>
    </xf>
    <xf numFmtId="164" fontId="2" fillId="35" borderId="30" xfId="33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wrapText="1"/>
    </xf>
    <xf numFmtId="0" fontId="2" fillId="34" borderId="2" xfId="0" applyFont="1" applyFill="1" applyBorder="1" applyAlignment="1">
      <alignment horizontal="center" wrapText="1"/>
    </xf>
    <xf numFmtId="0" fontId="2" fillId="34" borderId="4" xfId="0" applyFont="1" applyFill="1" applyBorder="1" applyAlignment="1">
      <alignment horizontal="center" wrapText="1"/>
    </xf>
    <xf numFmtId="0" fontId="2" fillId="34" borderId="29" xfId="0" applyFont="1" applyFill="1" applyBorder="1" applyAlignment="1">
      <alignment horizont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wrapText="1"/>
    </xf>
    <xf numFmtId="0" fontId="27" fillId="37" borderId="2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8" fillId="0" borderId="0" xfId="0" applyFo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23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top" wrapText="1"/>
    </xf>
    <xf numFmtId="0" fontId="2" fillId="34" borderId="2" xfId="0" applyFont="1" applyFill="1" applyBorder="1" applyAlignment="1">
      <alignment vertical="top" wrapText="1"/>
    </xf>
    <xf numFmtId="0" fontId="2" fillId="35" borderId="27" xfId="0" applyFont="1" applyFill="1" applyBorder="1" applyAlignment="1">
      <alignment horizontal="center" vertical="center" wrapText="1"/>
    </xf>
    <xf numFmtId="0" fontId="2" fillId="35" borderId="2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" fillId="35" borderId="4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27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/>
    </xf>
    <xf numFmtId="0" fontId="2" fillId="34" borderId="25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426ABDB-B66B-4610-9992-81DAD133734E}"/>
            </a:ext>
          </a:extLst>
        </xdr:cNvPr>
        <xdr:cNvSpPr>
          <a:spLocks noChangeArrowheads="1"/>
        </xdr:cNvSpPr>
      </xdr:nvSpPr>
      <xdr:spPr bwMode="auto">
        <a:xfrm>
          <a:off x="3714750" y="2790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447675</xdr:rowOff>
    </xdr:from>
    <xdr:to>
      <xdr:col>4</xdr:col>
      <xdr:colOff>619125</xdr:colOff>
      <xdr:row>37</xdr:row>
      <xdr:rowOff>63500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587CC563-A87B-45EA-9A8E-178AE9F3F447}"/>
            </a:ext>
          </a:extLst>
        </xdr:cNvPr>
        <xdr:cNvSpPr>
          <a:spLocks noChangeArrowheads="1"/>
        </xdr:cNvSpPr>
      </xdr:nvSpPr>
      <xdr:spPr bwMode="auto">
        <a:xfrm>
          <a:off x="3714750" y="14125575"/>
          <a:ext cx="655320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78AE9DB3-348D-4479-933B-36C687B463A9}"/>
            </a:ext>
          </a:extLst>
        </xdr:cNvPr>
        <xdr:cNvSpPr>
          <a:spLocks noChangeArrowheads="1"/>
        </xdr:cNvSpPr>
      </xdr:nvSpPr>
      <xdr:spPr bwMode="auto">
        <a:xfrm>
          <a:off x="3714750" y="3467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6322635A-CC1A-47F0-B0A6-6D84788EC700}"/>
            </a:ext>
          </a:extLst>
        </xdr:cNvPr>
        <xdr:cNvSpPr>
          <a:spLocks noChangeArrowheads="1"/>
        </xdr:cNvSpPr>
      </xdr:nvSpPr>
      <xdr:spPr bwMode="auto">
        <a:xfrm>
          <a:off x="3714750" y="563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8AFB068-F213-40AD-8C88-EEC51E7C146F}"/>
            </a:ext>
          </a:extLst>
        </xdr:cNvPr>
        <xdr:cNvSpPr>
          <a:spLocks noChangeArrowheads="1"/>
        </xdr:cNvSpPr>
      </xdr:nvSpPr>
      <xdr:spPr bwMode="auto">
        <a:xfrm>
          <a:off x="3714750" y="6134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F7E144C6-0320-4145-9C2F-1871EBF2E9AD}"/>
            </a:ext>
          </a:extLst>
        </xdr:cNvPr>
        <xdr:cNvSpPr>
          <a:spLocks noChangeArrowheads="1"/>
        </xdr:cNvSpPr>
      </xdr:nvSpPr>
      <xdr:spPr bwMode="auto">
        <a:xfrm>
          <a:off x="3714750" y="7553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3B0502E-1C02-48B7-885C-A488BF3176E2}"/>
            </a:ext>
          </a:extLst>
        </xdr:cNvPr>
        <xdr:cNvSpPr>
          <a:spLocks noChangeArrowheads="1"/>
        </xdr:cNvSpPr>
      </xdr:nvSpPr>
      <xdr:spPr bwMode="auto">
        <a:xfrm>
          <a:off x="3714750" y="84963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3ABB809F-9FAE-406D-9338-4E97DEED581E}"/>
            </a:ext>
          </a:extLst>
        </xdr:cNvPr>
        <xdr:cNvSpPr>
          <a:spLocks noChangeArrowheads="1"/>
        </xdr:cNvSpPr>
      </xdr:nvSpPr>
      <xdr:spPr bwMode="auto">
        <a:xfrm>
          <a:off x="3714750" y="942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29</xdr:row>
      <xdr:rowOff>0</xdr:rowOff>
    </xdr:from>
    <xdr:to>
      <xdr:col>4</xdr:col>
      <xdr:colOff>619125</xdr:colOff>
      <xdr:row>29</xdr:row>
      <xdr:rowOff>57150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83A57F82-2947-44AE-8204-8DB2F19D3E11}"/>
            </a:ext>
          </a:extLst>
        </xdr:cNvPr>
        <xdr:cNvSpPr>
          <a:spLocks noChangeArrowheads="1"/>
        </xdr:cNvSpPr>
      </xdr:nvSpPr>
      <xdr:spPr bwMode="auto">
        <a:xfrm>
          <a:off x="3714750" y="10801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F17A5D27-CE30-4E70-B17A-B9BB9A048B86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6FBA52E6-010C-43EF-A29B-40DE0C1E6699}"/>
            </a:ext>
          </a:extLst>
        </xdr:cNvPr>
        <xdr:cNvSpPr>
          <a:spLocks noChangeArrowheads="1"/>
        </xdr:cNvSpPr>
      </xdr:nvSpPr>
      <xdr:spPr bwMode="auto">
        <a:xfrm>
          <a:off x="3714750" y="12973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0</xdr:rowOff>
    </xdr:from>
    <xdr:to>
      <xdr:col>4</xdr:col>
      <xdr:colOff>619125</xdr:colOff>
      <xdr:row>36</xdr:row>
      <xdr:rowOff>57150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EDCE4B1-12A8-45A0-9BA2-C048205224A6}"/>
            </a:ext>
          </a:extLst>
        </xdr:cNvPr>
        <xdr:cNvSpPr>
          <a:spLocks noChangeArrowheads="1"/>
        </xdr:cNvSpPr>
      </xdr:nvSpPr>
      <xdr:spPr bwMode="auto">
        <a:xfrm>
          <a:off x="3714750" y="13696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37</xdr:row>
      <xdr:rowOff>381000</xdr:rowOff>
    </xdr:from>
    <xdr:to>
      <xdr:col>4</xdr:col>
      <xdr:colOff>619125</xdr:colOff>
      <xdr:row>38</xdr:row>
      <xdr:rowOff>41274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2DC84CD9-AC41-42E8-9C75-1F5A7F36F13B}"/>
            </a:ext>
          </a:extLst>
        </xdr:cNvPr>
        <xdr:cNvSpPr>
          <a:spLocks noChangeArrowheads="1"/>
        </xdr:cNvSpPr>
      </xdr:nvSpPr>
      <xdr:spPr bwMode="auto">
        <a:xfrm>
          <a:off x="3714750" y="14506575"/>
          <a:ext cx="6553200" cy="50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D16ED5AF-639E-44D6-B220-2470B50883E3}"/>
            </a:ext>
          </a:extLst>
        </xdr:cNvPr>
        <xdr:cNvSpPr>
          <a:spLocks noChangeArrowheads="1"/>
        </xdr:cNvSpPr>
      </xdr:nvSpPr>
      <xdr:spPr bwMode="auto">
        <a:xfrm>
          <a:off x="3714750" y="17268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49</xdr:row>
      <xdr:rowOff>10583</xdr:rowOff>
    </xdr:from>
    <xdr:to>
      <xdr:col>4</xdr:col>
      <xdr:colOff>650875</xdr:colOff>
      <xdr:row>49</xdr:row>
      <xdr:rowOff>67733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416CCDC-C330-4EA7-AAF6-31BB848428DE}"/>
            </a:ext>
          </a:extLst>
        </xdr:cNvPr>
        <xdr:cNvSpPr>
          <a:spLocks noChangeArrowheads="1"/>
        </xdr:cNvSpPr>
      </xdr:nvSpPr>
      <xdr:spPr bwMode="auto">
        <a:xfrm>
          <a:off x="3746500" y="20117858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619125</xdr:colOff>
      <xdr:row>53</xdr:row>
      <xdr:rowOff>57150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7DBD976D-02A4-4E0C-8A22-3A300B97CFF1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608242DE-FF5A-4ACF-9CDF-24187F2C7893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71</xdr:row>
      <xdr:rowOff>0</xdr:rowOff>
    </xdr:from>
    <xdr:to>
      <xdr:col>5</xdr:col>
      <xdr:colOff>386292</xdr:colOff>
      <xdr:row>71</xdr:row>
      <xdr:rowOff>57150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12555DD3-0957-4A51-AAEB-FDD4872F5C1C}"/>
            </a:ext>
          </a:extLst>
        </xdr:cNvPr>
        <xdr:cNvSpPr>
          <a:spLocks noChangeArrowheads="1"/>
        </xdr:cNvSpPr>
      </xdr:nvSpPr>
      <xdr:spPr bwMode="auto">
        <a:xfrm>
          <a:off x="5715000" y="24955500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619125</xdr:colOff>
      <xdr:row>71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E00B8AFE-B1A1-4E5B-8294-27A7C2531FCB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73</xdr:row>
      <xdr:rowOff>0</xdr:rowOff>
    </xdr:from>
    <xdr:to>
      <xdr:col>4</xdr:col>
      <xdr:colOff>619125</xdr:colOff>
      <xdr:row>73</xdr:row>
      <xdr:rowOff>57150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86AA452E-6A59-427B-B9D0-5DE128AC30CA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C0275878-5255-4484-A2FC-FE3010BF838F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83</xdr:row>
      <xdr:rowOff>0</xdr:rowOff>
    </xdr:from>
    <xdr:to>
      <xdr:col>4</xdr:col>
      <xdr:colOff>608541</xdr:colOff>
      <xdr:row>83</xdr:row>
      <xdr:rowOff>57150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457AF480-015B-43A7-B977-D03A23D41A24}"/>
            </a:ext>
          </a:extLst>
        </xdr:cNvPr>
        <xdr:cNvSpPr>
          <a:spLocks noChangeArrowheads="1"/>
        </xdr:cNvSpPr>
      </xdr:nvSpPr>
      <xdr:spPr bwMode="auto">
        <a:xfrm>
          <a:off x="3704166" y="3011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619125</xdr:colOff>
      <xdr:row>87</xdr:row>
      <xdr:rowOff>57150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79CC97BD-E507-46DB-B5AB-B49C3E663BB7}"/>
            </a:ext>
          </a:extLst>
        </xdr:cNvPr>
        <xdr:cNvSpPr>
          <a:spLocks noChangeArrowheads="1"/>
        </xdr:cNvSpPr>
      </xdr:nvSpPr>
      <xdr:spPr bwMode="auto">
        <a:xfrm>
          <a:off x="3714750" y="32099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92</xdr:row>
      <xdr:rowOff>0</xdr:rowOff>
    </xdr:from>
    <xdr:to>
      <xdr:col>4</xdr:col>
      <xdr:colOff>619125</xdr:colOff>
      <xdr:row>92</xdr:row>
      <xdr:rowOff>57150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6089B715-2410-4F2A-8789-E827E761AD82}"/>
            </a:ext>
          </a:extLst>
        </xdr:cNvPr>
        <xdr:cNvSpPr>
          <a:spLocks noChangeArrowheads="1"/>
        </xdr:cNvSpPr>
      </xdr:nvSpPr>
      <xdr:spPr bwMode="auto">
        <a:xfrm>
          <a:off x="3714750" y="34651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26" name="3 Rectángulo">
          <a:extLst>
            <a:ext uri="{FF2B5EF4-FFF2-40B4-BE49-F238E27FC236}">
              <a16:creationId xmlns:a16="http://schemas.microsoft.com/office/drawing/2014/main" id="{510A366B-DA64-4A2C-B2D5-01B96DB5ABED}"/>
            </a:ext>
          </a:extLst>
        </xdr:cNvPr>
        <xdr:cNvSpPr>
          <a:spLocks noChangeArrowheads="1"/>
        </xdr:cNvSpPr>
      </xdr:nvSpPr>
      <xdr:spPr bwMode="auto">
        <a:xfrm>
          <a:off x="3714750" y="47434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619125</xdr:colOff>
      <xdr:row>117</xdr:row>
      <xdr:rowOff>57150</xdr:rowOff>
    </xdr:to>
    <xdr:sp macro="" textlink="">
      <xdr:nvSpPr>
        <xdr:cNvPr id="27" name="24 Rectángulo">
          <a:extLst>
            <a:ext uri="{FF2B5EF4-FFF2-40B4-BE49-F238E27FC236}">
              <a16:creationId xmlns:a16="http://schemas.microsoft.com/office/drawing/2014/main" id="{BEF2291F-8D87-4CD7-9774-97812D310B5D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619125</xdr:colOff>
      <xdr:row>53</xdr:row>
      <xdr:rowOff>57150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E6A331CD-6BD9-42F8-A45F-0367131D3E7C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8E14AF34-BB71-4A9C-9BDD-707FF059560C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0" name="15 Rectángulo">
          <a:extLst>
            <a:ext uri="{FF2B5EF4-FFF2-40B4-BE49-F238E27FC236}">
              <a16:creationId xmlns:a16="http://schemas.microsoft.com/office/drawing/2014/main" id="{85704D71-01D5-4B06-B098-6C902EF0E5D2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117</xdr:row>
      <xdr:rowOff>0</xdr:rowOff>
    </xdr:from>
    <xdr:to>
      <xdr:col>5</xdr:col>
      <xdr:colOff>619125</xdr:colOff>
      <xdr:row>117</xdr:row>
      <xdr:rowOff>57150</xdr:rowOff>
    </xdr:to>
    <xdr:sp macro="" textlink="">
      <xdr:nvSpPr>
        <xdr:cNvPr id="31" name="24 Rectángulo">
          <a:extLst>
            <a:ext uri="{FF2B5EF4-FFF2-40B4-BE49-F238E27FC236}">
              <a16:creationId xmlns:a16="http://schemas.microsoft.com/office/drawing/2014/main" id="{A7917C33-36FD-4807-A41F-1807288408A2}"/>
            </a:ext>
          </a:extLst>
        </xdr:cNvPr>
        <xdr:cNvSpPr>
          <a:spLocks noChangeArrowheads="1"/>
        </xdr:cNvSpPr>
      </xdr:nvSpPr>
      <xdr:spPr bwMode="auto">
        <a:xfrm>
          <a:off x="7562850" y="45786675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619125</xdr:colOff>
      <xdr:row>117</xdr:row>
      <xdr:rowOff>57150</xdr:rowOff>
    </xdr:to>
    <xdr:sp macro="" textlink="">
      <xdr:nvSpPr>
        <xdr:cNvPr id="32" name="24 Rectángulo">
          <a:extLst>
            <a:ext uri="{FF2B5EF4-FFF2-40B4-BE49-F238E27FC236}">
              <a16:creationId xmlns:a16="http://schemas.microsoft.com/office/drawing/2014/main" id="{81E64EFF-EFAF-48F0-A395-256E8C90EFF0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33" name="22 Rectángulo">
          <a:extLst>
            <a:ext uri="{FF2B5EF4-FFF2-40B4-BE49-F238E27FC236}">
              <a16:creationId xmlns:a16="http://schemas.microsoft.com/office/drawing/2014/main" id="{38BA4038-2ADD-4526-A798-0769D01870EE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247650</xdr:rowOff>
    </xdr:from>
    <xdr:to>
      <xdr:col>4</xdr:col>
      <xdr:colOff>1066800</xdr:colOff>
      <xdr:row>51</xdr:row>
      <xdr:rowOff>300567</xdr:rowOff>
    </xdr:to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368F2FB7-900B-45E1-8BCB-CA244B2FFEE2}"/>
            </a:ext>
          </a:extLst>
        </xdr:cNvPr>
        <xdr:cNvSpPr>
          <a:spLocks noChangeArrowheads="1"/>
        </xdr:cNvSpPr>
      </xdr:nvSpPr>
      <xdr:spPr bwMode="auto">
        <a:xfrm>
          <a:off x="3714750" y="209550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1066800</xdr:colOff>
      <xdr:row>89</xdr:row>
      <xdr:rowOff>498475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F31AB450-E4EC-4031-8EF3-8D7686465C5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1066800</xdr:colOff>
      <xdr:row>89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7909FA22-AE87-461B-A5C4-77682AB9D5F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89</xdr:row>
      <xdr:rowOff>447675</xdr:rowOff>
    </xdr:from>
    <xdr:to>
      <xdr:col>5</xdr:col>
      <xdr:colOff>476250</xdr:colOff>
      <xdr:row>89</xdr:row>
      <xdr:rowOff>454025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E88C4C2B-84ED-4D69-90E1-BDA5FA73F3E8}"/>
            </a:ext>
          </a:extLst>
        </xdr:cNvPr>
        <xdr:cNvSpPr>
          <a:spLocks noChangeArrowheads="1"/>
        </xdr:cNvSpPr>
      </xdr:nvSpPr>
      <xdr:spPr bwMode="auto">
        <a:xfrm>
          <a:off x="3705225" y="33480375"/>
          <a:ext cx="86487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52917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233E667E-B211-4891-A36F-848F2DE12ACC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447675</xdr:rowOff>
    </xdr:from>
    <xdr:to>
      <xdr:col>4</xdr:col>
      <xdr:colOff>1066800</xdr:colOff>
      <xdr:row>73</xdr:row>
      <xdr:rowOff>58472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90C2806D-7966-47C6-B525-408CED91AD12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72</xdr:row>
      <xdr:rowOff>409575</xdr:rowOff>
    </xdr:from>
    <xdr:to>
      <xdr:col>4</xdr:col>
      <xdr:colOff>1047750</xdr:colOff>
      <xdr:row>73</xdr:row>
      <xdr:rowOff>58472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9892EDD5-2275-4E81-9865-96847645F561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47625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F636B5B4-3A62-4409-BB4E-EF0FB2726D8C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1066800</xdr:colOff>
      <xdr:row>119</xdr:row>
      <xdr:rowOff>58208</xdr:rowOff>
    </xdr:to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2A223E16-8B01-4699-958A-27BFF37F90F1}"/>
            </a:ext>
          </a:extLst>
        </xdr:cNvPr>
        <xdr:cNvSpPr>
          <a:spLocks noChangeArrowheads="1"/>
        </xdr:cNvSpPr>
      </xdr:nvSpPr>
      <xdr:spPr bwMode="auto">
        <a:xfrm>
          <a:off x="3714750" y="46586775"/>
          <a:ext cx="7000875" cy="58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118</xdr:row>
      <xdr:rowOff>0</xdr:rowOff>
    </xdr:from>
    <xdr:ext cx="4943475" cy="57150"/>
    <xdr:sp macro="" textlink="">
      <xdr:nvSpPr>
        <xdr:cNvPr id="43" name="24 Rectángulo">
          <a:extLst>
            <a:ext uri="{FF2B5EF4-FFF2-40B4-BE49-F238E27FC236}">
              <a16:creationId xmlns:a16="http://schemas.microsoft.com/office/drawing/2014/main" id="{2A9AD619-81DB-4B09-99F8-C652DEC8D12C}"/>
            </a:ext>
          </a:extLst>
        </xdr:cNvPr>
        <xdr:cNvSpPr>
          <a:spLocks noChangeArrowheads="1"/>
        </xdr:cNvSpPr>
      </xdr:nvSpPr>
      <xdr:spPr bwMode="auto">
        <a:xfrm>
          <a:off x="7562850" y="461867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4" name="24 Rectángulo">
          <a:extLst>
            <a:ext uri="{FF2B5EF4-FFF2-40B4-BE49-F238E27FC236}">
              <a16:creationId xmlns:a16="http://schemas.microsoft.com/office/drawing/2014/main" id="{7D097AC1-6068-4AF2-88DB-37AC81E66093}"/>
            </a:ext>
          </a:extLst>
        </xdr:cNvPr>
        <xdr:cNvSpPr>
          <a:spLocks noChangeArrowheads="1"/>
        </xdr:cNvSpPr>
      </xdr:nvSpPr>
      <xdr:spPr bwMode="auto">
        <a:xfrm>
          <a:off x="7562850" y="4658677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B4446742-03C6-4466-A41E-7C9015E62602}"/>
            </a:ext>
          </a:extLst>
        </xdr:cNvPr>
        <xdr:cNvSpPr>
          <a:spLocks noChangeArrowheads="1"/>
        </xdr:cNvSpPr>
      </xdr:nvSpPr>
      <xdr:spPr bwMode="auto">
        <a:xfrm>
          <a:off x="7562850" y="469868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122</xdr:row>
      <xdr:rowOff>447675</xdr:rowOff>
    </xdr:from>
    <xdr:to>
      <xdr:col>4</xdr:col>
      <xdr:colOff>1066800</xdr:colOff>
      <xdr:row>122</xdr:row>
      <xdr:rowOff>504825</xdr:rowOff>
    </xdr:to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EF5D7E90-34EF-4449-A821-81EEA16B146F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2151BF67-CB9C-4B5A-9790-BBCB72D070D5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D4162976-ABB1-4048-B6A0-DA5E374BFA92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47626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7EAAE4EF-23D1-458C-8643-4E82B01102B7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52</xdr:row>
      <xdr:rowOff>183092</xdr:rowOff>
    </xdr:from>
    <xdr:to>
      <xdr:col>4</xdr:col>
      <xdr:colOff>1275291</xdr:colOff>
      <xdr:row>52</xdr:row>
      <xdr:rowOff>227542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C893BFE3-0050-4F1F-9814-9E116C35AB2D}"/>
            </a:ext>
          </a:extLst>
        </xdr:cNvPr>
        <xdr:cNvSpPr>
          <a:spLocks noChangeArrowheads="1"/>
        </xdr:cNvSpPr>
      </xdr:nvSpPr>
      <xdr:spPr bwMode="auto">
        <a:xfrm>
          <a:off x="3923241" y="21290492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51" name="16 Rectángulo">
          <a:extLst>
            <a:ext uri="{FF2B5EF4-FFF2-40B4-BE49-F238E27FC236}">
              <a16:creationId xmlns:a16="http://schemas.microsoft.com/office/drawing/2014/main" id="{3568E2E3-3684-4CDA-862D-4E4F4AA9EFA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52" name="15 Rectángulo">
          <a:extLst>
            <a:ext uri="{FF2B5EF4-FFF2-40B4-BE49-F238E27FC236}">
              <a16:creationId xmlns:a16="http://schemas.microsoft.com/office/drawing/2014/main" id="{2BF3285A-6CCE-4A95-84F0-6909EE01175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7010400" cy="52917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D925ABA2-40AC-470F-918B-5CC9002D5986}"/>
            </a:ext>
          </a:extLst>
        </xdr:cNvPr>
        <xdr:cNvSpPr>
          <a:spLocks noChangeArrowheads="1"/>
        </xdr:cNvSpPr>
      </xdr:nvSpPr>
      <xdr:spPr bwMode="auto">
        <a:xfrm>
          <a:off x="3714750" y="24279225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71</xdr:row>
      <xdr:rowOff>0</xdr:rowOff>
    </xdr:from>
    <xdr:ext cx="6562725" cy="57150"/>
    <xdr:sp macro="" textlink="">
      <xdr:nvSpPr>
        <xdr:cNvPr id="54" name="20 Rectángulo">
          <a:extLst>
            <a:ext uri="{FF2B5EF4-FFF2-40B4-BE49-F238E27FC236}">
              <a16:creationId xmlns:a16="http://schemas.microsoft.com/office/drawing/2014/main" id="{1E298754-5495-4A77-BB57-51438311FD9D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71</xdr:row>
      <xdr:rowOff>0</xdr:rowOff>
    </xdr:from>
    <xdr:ext cx="7010400" cy="52916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6D7A0F4-0E08-4EEE-807D-21E0EA27BF1E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71</xdr:row>
      <xdr:rowOff>0</xdr:rowOff>
    </xdr:from>
    <xdr:ext cx="7000875" cy="52916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A3653609-8189-48B4-8FA9-F498ECCD1FA8}"/>
            </a:ext>
          </a:extLst>
        </xdr:cNvPr>
        <xdr:cNvSpPr>
          <a:spLocks noChangeArrowheads="1"/>
        </xdr:cNvSpPr>
      </xdr:nvSpPr>
      <xdr:spPr bwMode="auto">
        <a:xfrm>
          <a:off x="3705225" y="249555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71</xdr:row>
      <xdr:rowOff>0</xdr:rowOff>
    </xdr:from>
    <xdr:to>
      <xdr:col>4</xdr:col>
      <xdr:colOff>619125</xdr:colOff>
      <xdr:row>71</xdr:row>
      <xdr:rowOff>57150</xdr:rowOff>
    </xdr:to>
    <xdr:sp macro="" textlink="">
      <xdr:nvSpPr>
        <xdr:cNvPr id="57" name="19 Rectángulo">
          <a:extLst>
            <a:ext uri="{FF2B5EF4-FFF2-40B4-BE49-F238E27FC236}">
              <a16:creationId xmlns:a16="http://schemas.microsoft.com/office/drawing/2014/main" id="{24926163-2E4C-45BB-8291-F5E0563B1FE2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54504</xdr:rowOff>
    </xdr:to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5F787C7A-BEF9-4CBB-A97B-4DD7483FF518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9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1066800</xdr:colOff>
      <xdr:row>82</xdr:row>
      <xdr:rowOff>42863</xdr:rowOff>
    </xdr:to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3CB53F6-3B67-4DB9-BEBA-D61B8D6BADFC}"/>
            </a:ext>
          </a:extLst>
        </xdr:cNvPr>
        <xdr:cNvSpPr>
          <a:spLocks noChangeArrowheads="1"/>
        </xdr:cNvSpPr>
      </xdr:nvSpPr>
      <xdr:spPr bwMode="auto">
        <a:xfrm>
          <a:off x="3714750" y="29708475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60</xdr:row>
      <xdr:rowOff>148167</xdr:rowOff>
    </xdr:from>
    <xdr:to>
      <xdr:col>5</xdr:col>
      <xdr:colOff>386292</xdr:colOff>
      <xdr:row>60</xdr:row>
      <xdr:rowOff>205317</xdr:rowOff>
    </xdr:to>
    <xdr:sp macro="" textlink="">
      <xdr:nvSpPr>
        <xdr:cNvPr id="60" name="18 Rectángulo">
          <a:extLst>
            <a:ext uri="{FF2B5EF4-FFF2-40B4-BE49-F238E27FC236}">
              <a16:creationId xmlns:a16="http://schemas.microsoft.com/office/drawing/2014/main" id="{3B8ACF9A-B100-4B7B-978F-809B05C712D0}"/>
            </a:ext>
          </a:extLst>
        </xdr:cNvPr>
        <xdr:cNvSpPr>
          <a:spLocks noChangeArrowheads="1"/>
        </xdr:cNvSpPr>
      </xdr:nvSpPr>
      <xdr:spPr bwMode="auto">
        <a:xfrm>
          <a:off x="5715000" y="24427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52387</xdr:rowOff>
    </xdr:to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81CE3124-641A-4400-B5A7-98C9D5AB9D6B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1EEFBCB9-EF23-4141-9C18-6EE7140A56C3}"/>
            </a:ext>
          </a:extLst>
        </xdr:cNvPr>
        <xdr:cNvSpPr>
          <a:spLocks noChangeArrowheads="1"/>
        </xdr:cNvSpPr>
      </xdr:nvSpPr>
      <xdr:spPr bwMode="auto">
        <a:xfrm>
          <a:off x="3746500" y="80010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1066800</xdr:colOff>
      <xdr:row>32</xdr:row>
      <xdr:rowOff>47625</xdr:rowOff>
    </xdr:to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5FE4E34C-0335-4EF3-A784-02F499914B7A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501650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ACFA073F-940C-46A8-8787-66E388FC270F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492125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1EE7B83-08CB-4E72-8B94-A67B3A3E8B46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03390E4E-1C6E-4FE3-88E8-94AC55165064}"/>
            </a:ext>
          </a:extLst>
        </xdr:cNvPr>
        <xdr:cNvSpPr>
          <a:spLocks noChangeArrowheads="1"/>
        </xdr:cNvSpPr>
      </xdr:nvSpPr>
      <xdr:spPr bwMode="auto">
        <a:xfrm>
          <a:off x="3714750" y="1837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51</xdr:row>
      <xdr:rowOff>447675</xdr:rowOff>
    </xdr:from>
    <xdr:to>
      <xdr:col>4</xdr:col>
      <xdr:colOff>1066800</xdr:colOff>
      <xdr:row>52</xdr:row>
      <xdr:rowOff>47286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EC346A7C-9EFD-4318-A809-B5AB53DFB98E}"/>
            </a:ext>
          </a:extLst>
        </xdr:cNvPr>
        <xdr:cNvSpPr>
          <a:spLocks noChangeArrowheads="1"/>
        </xdr:cNvSpPr>
      </xdr:nvSpPr>
      <xdr:spPr bwMode="auto">
        <a:xfrm>
          <a:off x="3714750" y="21107400"/>
          <a:ext cx="7000875" cy="4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1066800</xdr:colOff>
      <xdr:row>58</xdr:row>
      <xdr:rowOff>54504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4BCBA9ED-55C7-4C1C-9DD5-0DF5A1FE2724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700087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52388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A61A8974-3901-4E5E-9016-233B257F2EE7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7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52387</xdr:rowOff>
    </xdr:to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6845EA31-2E06-4E42-B680-64903C37BA10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447675</xdr:rowOff>
    </xdr:from>
    <xdr:to>
      <xdr:col>4</xdr:col>
      <xdr:colOff>1066800</xdr:colOff>
      <xdr:row>73</xdr:row>
      <xdr:rowOff>59531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E088EFF-03D1-431B-8FC2-B19218AF04CC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72</xdr:row>
      <xdr:rowOff>409575</xdr:rowOff>
    </xdr:from>
    <xdr:to>
      <xdr:col>4</xdr:col>
      <xdr:colOff>1047750</xdr:colOff>
      <xdr:row>73</xdr:row>
      <xdr:rowOff>59531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6C689A90-7C58-4FE3-B117-FBCE303286B3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1066800</xdr:colOff>
      <xdr:row>83</xdr:row>
      <xdr:rowOff>42863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CB3A437F-4C17-41F2-89D6-044C7CAEF221}"/>
            </a:ext>
          </a:extLst>
        </xdr:cNvPr>
        <xdr:cNvSpPr>
          <a:spLocks noChangeArrowheads="1"/>
        </xdr:cNvSpPr>
      </xdr:nvSpPr>
      <xdr:spPr bwMode="auto">
        <a:xfrm>
          <a:off x="3714750" y="30118050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EB864B9B-15CE-4052-8C28-53732A43B683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59BA6DA8-2D3D-4707-92ED-3F3E047A747A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72FB0463-F201-4ABC-A975-BA9952807758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122</xdr:row>
      <xdr:rowOff>447675</xdr:rowOff>
    </xdr:from>
    <xdr:to>
      <xdr:col>4</xdr:col>
      <xdr:colOff>1066800</xdr:colOff>
      <xdr:row>122</xdr:row>
      <xdr:rowOff>504825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AAACFAC9-81E3-4A43-A744-986126CB550E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78" name="20 Rectángulo">
          <a:extLst>
            <a:ext uri="{FF2B5EF4-FFF2-40B4-BE49-F238E27FC236}">
              <a16:creationId xmlns:a16="http://schemas.microsoft.com/office/drawing/2014/main" id="{5A917691-B232-42B1-858D-15B9CD3DF4E5}"/>
            </a:ext>
          </a:extLst>
        </xdr:cNvPr>
        <xdr:cNvSpPr>
          <a:spLocks noChangeArrowheads="1"/>
        </xdr:cNvSpPr>
      </xdr:nvSpPr>
      <xdr:spPr bwMode="auto">
        <a:xfrm>
          <a:off x="3714750" y="534066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BC1FA61D-0AFF-483F-9F12-6FB335A9B9C6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60E3F84A-A312-4DAB-A829-8477684B4351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8D68FB55-36F2-447F-8357-121DBE1DDBC7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2" name="1 Rectángulo">
          <a:extLst>
            <a:ext uri="{FF2B5EF4-FFF2-40B4-BE49-F238E27FC236}">
              <a16:creationId xmlns:a16="http://schemas.microsoft.com/office/drawing/2014/main" id="{F5ABE176-F6DF-40AF-B6C6-528505ED17D0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184150</xdr:colOff>
      <xdr:row>48</xdr:row>
      <xdr:rowOff>10583</xdr:rowOff>
    </xdr:from>
    <xdr:ext cx="6550819" cy="57150"/>
    <xdr:sp macro="" textlink="">
      <xdr:nvSpPr>
        <xdr:cNvPr id="83" name="15 Rectángulo">
          <a:extLst>
            <a:ext uri="{FF2B5EF4-FFF2-40B4-BE49-F238E27FC236}">
              <a16:creationId xmlns:a16="http://schemas.microsoft.com/office/drawing/2014/main" id="{F08925AA-DD66-4BA1-9A85-9119DB8B93AB}"/>
            </a:ext>
          </a:extLst>
        </xdr:cNvPr>
        <xdr:cNvSpPr>
          <a:spLocks noChangeArrowheads="1"/>
        </xdr:cNvSpPr>
      </xdr:nvSpPr>
      <xdr:spPr bwMode="auto">
        <a:xfrm>
          <a:off x="3746500" y="19660658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75</xdr:row>
      <xdr:rowOff>0</xdr:rowOff>
    </xdr:from>
    <xdr:ext cx="6550819" cy="57150"/>
    <xdr:sp macro="" textlink="">
      <xdr:nvSpPr>
        <xdr:cNvPr id="84" name="21 Rectángulo">
          <a:extLst>
            <a:ext uri="{FF2B5EF4-FFF2-40B4-BE49-F238E27FC236}">
              <a16:creationId xmlns:a16="http://schemas.microsoft.com/office/drawing/2014/main" id="{1055BBEF-9D2C-4260-8414-E42FE87D637D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75</xdr:row>
      <xdr:rowOff>0</xdr:rowOff>
    </xdr:from>
    <xdr:ext cx="6550819" cy="57150"/>
    <xdr:sp macro="" textlink="">
      <xdr:nvSpPr>
        <xdr:cNvPr id="85" name="22 Rectángulo">
          <a:extLst>
            <a:ext uri="{FF2B5EF4-FFF2-40B4-BE49-F238E27FC236}">
              <a16:creationId xmlns:a16="http://schemas.microsoft.com/office/drawing/2014/main" id="{0A9E7CD7-43D9-4560-A5BE-0C32F243E8E4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82</xdr:row>
      <xdr:rowOff>31750</xdr:rowOff>
    </xdr:from>
    <xdr:to>
      <xdr:col>4</xdr:col>
      <xdr:colOff>608541</xdr:colOff>
      <xdr:row>82</xdr:row>
      <xdr:rowOff>88900</xdr:rowOff>
    </xdr:to>
    <xdr:sp macro="" textlink="">
      <xdr:nvSpPr>
        <xdr:cNvPr id="86" name="22 Rectángulo">
          <a:extLst>
            <a:ext uri="{FF2B5EF4-FFF2-40B4-BE49-F238E27FC236}">
              <a16:creationId xmlns:a16="http://schemas.microsoft.com/office/drawing/2014/main" id="{C778CE9E-1979-4C5E-A1FE-6756D12AAA16}"/>
            </a:ext>
          </a:extLst>
        </xdr:cNvPr>
        <xdr:cNvSpPr>
          <a:spLocks noChangeArrowheads="1"/>
        </xdr:cNvSpPr>
      </xdr:nvSpPr>
      <xdr:spPr bwMode="auto">
        <a:xfrm>
          <a:off x="3704166" y="29740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447675</xdr:rowOff>
    </xdr:from>
    <xdr:to>
      <xdr:col>4</xdr:col>
      <xdr:colOff>1066800</xdr:colOff>
      <xdr:row>79</xdr:row>
      <xdr:rowOff>9524</xdr:rowOff>
    </xdr:to>
    <xdr:sp macro="" textlink="">
      <xdr:nvSpPr>
        <xdr:cNvPr id="87" name="1 Rectángulo">
          <a:extLst>
            <a:ext uri="{FF2B5EF4-FFF2-40B4-BE49-F238E27FC236}">
              <a16:creationId xmlns:a16="http://schemas.microsoft.com/office/drawing/2014/main" id="{B8084CB6-8BA5-472F-AD52-8F75E688A847}"/>
            </a:ext>
          </a:extLst>
        </xdr:cNvPr>
        <xdr:cNvSpPr>
          <a:spLocks noChangeArrowheads="1"/>
        </xdr:cNvSpPr>
      </xdr:nvSpPr>
      <xdr:spPr bwMode="auto">
        <a:xfrm>
          <a:off x="3714750" y="28679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1066800</xdr:colOff>
      <xdr:row>81</xdr:row>
      <xdr:rowOff>50006</xdr:rowOff>
    </xdr:to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43A9CEDA-3271-4AAF-94C6-474D1B30CDFC}"/>
            </a:ext>
          </a:extLst>
        </xdr:cNvPr>
        <xdr:cNvSpPr>
          <a:spLocks noChangeArrowheads="1"/>
        </xdr:cNvSpPr>
      </xdr:nvSpPr>
      <xdr:spPr bwMode="auto">
        <a:xfrm>
          <a:off x="3714750" y="293655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1057275</xdr:colOff>
      <xdr:row>94</xdr:row>
      <xdr:rowOff>57151</xdr:rowOff>
    </xdr:to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9989438D-65DB-48E7-B793-058F37CCA9AF}"/>
            </a:ext>
          </a:extLst>
        </xdr:cNvPr>
        <xdr:cNvSpPr>
          <a:spLocks noChangeArrowheads="1"/>
        </xdr:cNvSpPr>
      </xdr:nvSpPr>
      <xdr:spPr bwMode="auto">
        <a:xfrm>
          <a:off x="3714750" y="3545205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122</xdr:row>
      <xdr:rowOff>447675</xdr:rowOff>
    </xdr:from>
    <xdr:to>
      <xdr:col>4</xdr:col>
      <xdr:colOff>1057275</xdr:colOff>
      <xdr:row>122</xdr:row>
      <xdr:rowOff>504825</xdr:rowOff>
    </xdr:to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21953A49-1412-42A6-8EAD-6F9222DEE688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70</xdr:row>
      <xdr:rowOff>0</xdr:rowOff>
    </xdr:from>
    <xdr:to>
      <xdr:col>4</xdr:col>
      <xdr:colOff>619125</xdr:colOff>
      <xdr:row>70</xdr:row>
      <xdr:rowOff>57150</xdr:rowOff>
    </xdr:to>
    <xdr:sp macro="" textlink="">
      <xdr:nvSpPr>
        <xdr:cNvPr id="91" name="19 Rectángulo">
          <a:extLst>
            <a:ext uri="{FF2B5EF4-FFF2-40B4-BE49-F238E27FC236}">
              <a16:creationId xmlns:a16="http://schemas.microsoft.com/office/drawing/2014/main" id="{17210630-5850-4EE7-90D6-0C4501680E8A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70</xdr:row>
      <xdr:rowOff>0</xdr:rowOff>
    </xdr:from>
    <xdr:ext cx="6562725" cy="57150"/>
    <xdr:sp macro="" textlink="">
      <xdr:nvSpPr>
        <xdr:cNvPr id="92" name="20 Rectángulo">
          <a:extLst>
            <a:ext uri="{FF2B5EF4-FFF2-40B4-BE49-F238E27FC236}">
              <a16:creationId xmlns:a16="http://schemas.microsoft.com/office/drawing/2014/main" id="{43762C87-FDA3-4A28-8F7D-B5FE6B464FEE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61</xdr:row>
      <xdr:rowOff>447675</xdr:rowOff>
    </xdr:from>
    <xdr:ext cx="7010400" cy="52916"/>
    <xdr:sp macro="" textlink="">
      <xdr:nvSpPr>
        <xdr:cNvPr id="93" name="1 Rectángulo">
          <a:extLst>
            <a:ext uri="{FF2B5EF4-FFF2-40B4-BE49-F238E27FC236}">
              <a16:creationId xmlns:a16="http://schemas.microsoft.com/office/drawing/2014/main" id="{29FDD3B1-7A76-4D95-8AEF-A6E403228E2F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61</xdr:row>
      <xdr:rowOff>409575</xdr:rowOff>
    </xdr:from>
    <xdr:ext cx="7000875" cy="52916"/>
    <xdr:sp macro="" textlink="">
      <xdr:nvSpPr>
        <xdr:cNvPr id="94" name="1 Rectángulo">
          <a:extLst>
            <a:ext uri="{FF2B5EF4-FFF2-40B4-BE49-F238E27FC236}">
              <a16:creationId xmlns:a16="http://schemas.microsoft.com/office/drawing/2014/main" id="{74F19CAB-E7A7-421F-A7C5-E950ED7BFC28}"/>
            </a:ext>
          </a:extLst>
        </xdr:cNvPr>
        <xdr:cNvSpPr>
          <a:spLocks noChangeArrowheads="1"/>
        </xdr:cNvSpPr>
      </xdr:nvSpPr>
      <xdr:spPr bwMode="auto">
        <a:xfrm>
          <a:off x="3705225" y="2581275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62</xdr:row>
      <xdr:rowOff>0</xdr:rowOff>
    </xdr:from>
    <xdr:to>
      <xdr:col>4</xdr:col>
      <xdr:colOff>619125</xdr:colOff>
      <xdr:row>62</xdr:row>
      <xdr:rowOff>57150</xdr:rowOff>
    </xdr:to>
    <xdr:sp macro="" textlink="">
      <xdr:nvSpPr>
        <xdr:cNvPr id="95" name="19 Rectángulo">
          <a:extLst>
            <a:ext uri="{FF2B5EF4-FFF2-40B4-BE49-F238E27FC236}">
              <a16:creationId xmlns:a16="http://schemas.microsoft.com/office/drawing/2014/main" id="{C02103B8-34C1-4D28-9884-CC2C3957688C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47625</xdr:rowOff>
    </xdr:to>
    <xdr:sp macro="" textlink="">
      <xdr:nvSpPr>
        <xdr:cNvPr id="96" name="1 Rectángulo">
          <a:extLst>
            <a:ext uri="{FF2B5EF4-FFF2-40B4-BE49-F238E27FC236}">
              <a16:creationId xmlns:a16="http://schemas.microsoft.com/office/drawing/2014/main" id="{2F50898D-5880-444D-8A48-742F2E7C03DA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66</xdr:row>
      <xdr:rowOff>185738</xdr:rowOff>
    </xdr:from>
    <xdr:to>
      <xdr:col>4</xdr:col>
      <xdr:colOff>1185863</xdr:colOff>
      <xdr:row>66</xdr:row>
      <xdr:rowOff>238125</xdr:rowOff>
    </xdr:to>
    <xdr:sp macro="" textlink="">
      <xdr:nvSpPr>
        <xdr:cNvPr id="97" name="1 Rectángulo">
          <a:extLst>
            <a:ext uri="{FF2B5EF4-FFF2-40B4-BE49-F238E27FC236}">
              <a16:creationId xmlns:a16="http://schemas.microsoft.com/office/drawing/2014/main" id="{A2B256E0-6C0D-4CB5-BD8A-F08FC37D0AFF}"/>
            </a:ext>
          </a:extLst>
        </xdr:cNvPr>
        <xdr:cNvSpPr>
          <a:spLocks noChangeArrowheads="1"/>
        </xdr:cNvSpPr>
      </xdr:nvSpPr>
      <xdr:spPr bwMode="auto">
        <a:xfrm>
          <a:off x="3833813" y="28132088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31</xdr:row>
      <xdr:rowOff>447675</xdr:rowOff>
    </xdr:from>
    <xdr:to>
      <xdr:col>4</xdr:col>
      <xdr:colOff>1057275</xdr:colOff>
      <xdr:row>32</xdr:row>
      <xdr:rowOff>47625</xdr:rowOff>
    </xdr:to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C928D791-3BDC-4412-8A5D-7A09057B74E9}"/>
            </a:ext>
          </a:extLst>
        </xdr:cNvPr>
        <xdr:cNvSpPr>
          <a:spLocks noChangeArrowheads="1"/>
        </xdr:cNvSpPr>
      </xdr:nvSpPr>
      <xdr:spPr bwMode="auto">
        <a:xfrm>
          <a:off x="3971925" y="3152775"/>
          <a:ext cx="6991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58</xdr:row>
      <xdr:rowOff>447675</xdr:rowOff>
    </xdr:from>
    <xdr:ext cx="7010400" cy="52916"/>
    <xdr:sp macro="" textlink="">
      <xdr:nvSpPr>
        <xdr:cNvPr id="100" name="1 Rectángulo">
          <a:extLst>
            <a:ext uri="{FF2B5EF4-FFF2-40B4-BE49-F238E27FC236}">
              <a16:creationId xmlns:a16="http://schemas.microsoft.com/office/drawing/2014/main" id="{7D361A63-03E6-4528-AB15-37033A9BDE50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58</xdr:row>
      <xdr:rowOff>409575</xdr:rowOff>
    </xdr:from>
    <xdr:ext cx="7000875" cy="52916"/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A5AE3406-ABC8-4268-AF7E-584FCB9775F8}"/>
            </a:ext>
          </a:extLst>
        </xdr:cNvPr>
        <xdr:cNvSpPr>
          <a:spLocks noChangeArrowheads="1"/>
        </xdr:cNvSpPr>
      </xdr:nvSpPr>
      <xdr:spPr bwMode="auto">
        <a:xfrm>
          <a:off x="3702844" y="24915019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58</xdr:row>
      <xdr:rowOff>447675</xdr:rowOff>
    </xdr:from>
    <xdr:ext cx="6998494" cy="52387"/>
    <xdr:sp macro="" textlink="">
      <xdr:nvSpPr>
        <xdr:cNvPr id="102" name="1 Rectángulo">
          <a:extLst>
            <a:ext uri="{FF2B5EF4-FFF2-40B4-BE49-F238E27FC236}">
              <a16:creationId xmlns:a16="http://schemas.microsoft.com/office/drawing/2014/main" id="{6734AAC8-6D09-4AC2-A742-61DD9D3F79B2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89" t="s">
        <v>5</v>
      </c>
      <c r="B1" s="89"/>
      <c r="C1" s="89"/>
      <c r="D1" s="89"/>
      <c r="E1" s="89"/>
    </row>
    <row r="2" spans="1:5" x14ac:dyDescent="0.25">
      <c r="A2" s="92"/>
      <c r="B2" s="92"/>
      <c r="C2" s="92"/>
    </row>
    <row r="3" spans="1:5" x14ac:dyDescent="0.25">
      <c r="A3" s="5"/>
      <c r="B3" s="5"/>
      <c r="C3" s="5"/>
    </row>
    <row r="4" spans="1:5" x14ac:dyDescent="0.25">
      <c r="A4" s="95" t="s">
        <v>4</v>
      </c>
      <c r="B4" s="95"/>
      <c r="C4" s="95"/>
      <c r="D4" s="95"/>
      <c r="E4" s="95"/>
    </row>
    <row r="5" spans="1:5" ht="15" customHeight="1" x14ac:dyDescent="0.25">
      <c r="A5" s="95"/>
      <c r="B5" s="95"/>
      <c r="C5" s="95"/>
      <c r="D5" s="95"/>
      <c r="E5" s="95"/>
    </row>
    <row r="6" spans="1:5" ht="15" customHeight="1" x14ac:dyDescent="0.25">
      <c r="A6" s="94"/>
      <c r="B6" s="94"/>
      <c r="C6" s="94"/>
      <c r="D6" s="94"/>
      <c r="E6" s="94"/>
    </row>
    <row r="7" spans="1:5" ht="15" customHeight="1" x14ac:dyDescent="0.25">
      <c r="A7" s="93" t="s">
        <v>1</v>
      </c>
      <c r="B7" s="93"/>
      <c r="C7" s="93"/>
      <c r="D7" s="93"/>
      <c r="E7" s="93"/>
    </row>
    <row r="8" spans="1:5" ht="15" customHeight="1" x14ac:dyDescent="0.25">
      <c r="A8" s="93" t="s">
        <v>11</v>
      </c>
      <c r="B8" s="93"/>
      <c r="C8" s="93"/>
      <c r="D8" s="93"/>
      <c r="E8" s="93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90" t="s">
        <v>8</v>
      </c>
      <c r="C37" s="91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B40D-310C-4567-8716-5BCA341768E4}">
  <dimension ref="A1:E144"/>
  <sheetViews>
    <sheetView showGridLines="0" tabSelected="1" view="pageBreakPreview" zoomScale="80" zoomScaleNormal="80" zoomScaleSheetLayoutView="80" zoomScalePageLayoutView="70" workbookViewId="0">
      <selection activeCell="B35" sqref="B35"/>
    </sheetView>
  </sheetViews>
  <sheetFormatPr baseColWidth="10" defaultRowHeight="15" x14ac:dyDescent="0.25"/>
  <cols>
    <col min="1" max="1" width="9.7109375" customWidth="1"/>
    <col min="2" max="2" width="43.7109375" style="26" customWidth="1"/>
    <col min="3" max="3" width="57.7109375" style="55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89" t="s">
        <v>5</v>
      </c>
      <c r="B1" s="89"/>
      <c r="C1" s="89"/>
      <c r="D1" s="89"/>
      <c r="E1" s="89"/>
    </row>
    <row r="2" spans="1:5" ht="15" customHeight="1" x14ac:dyDescent="0.3">
      <c r="A2" s="22"/>
      <c r="B2" s="62"/>
      <c r="C2" s="56"/>
      <c r="D2" s="36"/>
      <c r="E2" s="36"/>
    </row>
    <row r="3" spans="1:5" x14ac:dyDescent="0.25">
      <c r="A3" s="95" t="s">
        <v>4</v>
      </c>
      <c r="B3" s="95"/>
      <c r="C3" s="95"/>
      <c r="D3" s="95"/>
      <c r="E3" s="95"/>
    </row>
    <row r="4" spans="1:5" ht="15" customHeight="1" x14ac:dyDescent="0.25">
      <c r="A4" s="94"/>
      <c r="B4" s="94"/>
      <c r="C4" s="94"/>
      <c r="D4" s="94"/>
      <c r="E4" s="94"/>
    </row>
    <row r="5" spans="1:5" ht="15" customHeight="1" x14ac:dyDescent="0.25">
      <c r="A5" s="93" t="s">
        <v>1</v>
      </c>
      <c r="B5" s="93"/>
      <c r="C5" s="93"/>
      <c r="D5" s="93"/>
      <c r="E5" s="93"/>
    </row>
    <row r="6" spans="1:5" ht="15" customHeight="1" x14ac:dyDescent="0.25">
      <c r="A6" s="93" t="s">
        <v>181</v>
      </c>
      <c r="B6" s="93"/>
      <c r="C6" s="93"/>
      <c r="D6" s="93"/>
      <c r="E6" s="93"/>
    </row>
    <row r="7" spans="1:5" ht="15.75" thickBot="1" x14ac:dyDescent="0.3">
      <c r="A7" s="1"/>
      <c r="B7" s="24"/>
      <c r="C7" s="53"/>
      <c r="D7" s="21"/>
      <c r="E7" s="21"/>
    </row>
    <row r="8" spans="1:5" ht="50.25" customHeight="1" thickBot="1" x14ac:dyDescent="0.3">
      <c r="A8" s="31" t="s">
        <v>0</v>
      </c>
      <c r="B8" s="31" t="s">
        <v>6</v>
      </c>
      <c r="C8" s="31" t="s">
        <v>2</v>
      </c>
      <c r="D8" s="9" t="s">
        <v>182</v>
      </c>
      <c r="E8" s="9" t="s">
        <v>7</v>
      </c>
    </row>
    <row r="9" spans="1:5" ht="32.25" customHeight="1" x14ac:dyDescent="0.25">
      <c r="A9" s="33">
        <v>1</v>
      </c>
      <c r="B9" s="34" t="s">
        <v>21</v>
      </c>
      <c r="C9" s="35" t="s">
        <v>107</v>
      </c>
      <c r="D9" s="69">
        <v>57300</v>
      </c>
      <c r="E9" s="72">
        <v>687600</v>
      </c>
    </row>
    <row r="10" spans="1:5" ht="26.25" customHeight="1" x14ac:dyDescent="0.25">
      <c r="A10" s="64">
        <v>2</v>
      </c>
      <c r="B10" s="63" t="s">
        <v>22</v>
      </c>
      <c r="C10" s="29" t="s">
        <v>69</v>
      </c>
      <c r="D10" s="57" t="s">
        <v>69</v>
      </c>
      <c r="E10" s="58" t="s">
        <v>69</v>
      </c>
    </row>
    <row r="11" spans="1:5" ht="25.5" customHeight="1" x14ac:dyDescent="0.25">
      <c r="A11" s="65">
        <v>3</v>
      </c>
      <c r="B11" s="66" t="s">
        <v>23</v>
      </c>
      <c r="C11" s="30" t="s">
        <v>75</v>
      </c>
      <c r="D11" s="37">
        <v>115747</v>
      </c>
      <c r="E11" s="45">
        <v>1388964</v>
      </c>
    </row>
    <row r="12" spans="1:5" ht="27.75" customHeight="1" x14ac:dyDescent="0.25">
      <c r="A12" s="64">
        <v>4</v>
      </c>
      <c r="B12" s="63" t="s">
        <v>24</v>
      </c>
      <c r="C12" s="29" t="s">
        <v>69</v>
      </c>
      <c r="D12" s="57" t="s">
        <v>69</v>
      </c>
      <c r="E12" s="58" t="s">
        <v>69</v>
      </c>
    </row>
    <row r="13" spans="1:5" ht="31.5" customHeight="1" x14ac:dyDescent="0.25">
      <c r="A13" s="65">
        <v>5</v>
      </c>
      <c r="B13" s="66" t="s">
        <v>25</v>
      </c>
      <c r="C13" s="30" t="s">
        <v>69</v>
      </c>
      <c r="D13" s="59" t="s">
        <v>69</v>
      </c>
      <c r="E13" s="60" t="s">
        <v>69</v>
      </c>
    </row>
    <row r="14" spans="1:5" ht="34.5" customHeight="1" x14ac:dyDescent="0.25">
      <c r="A14" s="64">
        <v>6</v>
      </c>
      <c r="B14" s="63" t="s">
        <v>26</v>
      </c>
      <c r="C14" s="29" t="s">
        <v>69</v>
      </c>
      <c r="D14" s="57" t="s">
        <v>69</v>
      </c>
      <c r="E14" s="58" t="s">
        <v>69</v>
      </c>
    </row>
    <row r="15" spans="1:5" ht="34.5" customHeight="1" x14ac:dyDescent="0.25">
      <c r="A15" s="110">
        <v>7</v>
      </c>
      <c r="B15" s="119" t="s">
        <v>27</v>
      </c>
      <c r="C15" s="30" t="s">
        <v>130</v>
      </c>
      <c r="D15" s="37">
        <v>34800</v>
      </c>
      <c r="E15" s="45">
        <f>+D15*12</f>
        <v>417600</v>
      </c>
    </row>
    <row r="16" spans="1:5" ht="38.25" customHeight="1" x14ac:dyDescent="0.25">
      <c r="A16" s="110"/>
      <c r="B16" s="119"/>
      <c r="C16" s="32" t="s">
        <v>123</v>
      </c>
      <c r="D16" s="37">
        <v>24360</v>
      </c>
      <c r="E16" s="45">
        <f>+D16*12</f>
        <v>292320</v>
      </c>
    </row>
    <row r="17" spans="1:5" ht="32.25" customHeight="1" x14ac:dyDescent="0.25">
      <c r="A17" s="64">
        <v>8</v>
      </c>
      <c r="B17" s="63" t="s">
        <v>28</v>
      </c>
      <c r="C17" s="29" t="s">
        <v>69</v>
      </c>
      <c r="D17" s="57" t="s">
        <v>69</v>
      </c>
      <c r="E17" s="58" t="s">
        <v>69</v>
      </c>
    </row>
    <row r="18" spans="1:5" ht="19.7" customHeight="1" x14ac:dyDescent="0.25">
      <c r="A18" s="65">
        <v>9</v>
      </c>
      <c r="B18" s="66" t="s">
        <v>29</v>
      </c>
      <c r="C18" s="30" t="s">
        <v>69</v>
      </c>
      <c r="D18" s="59" t="s">
        <v>69</v>
      </c>
      <c r="E18" s="60" t="s">
        <v>69</v>
      </c>
    </row>
    <row r="19" spans="1:5" ht="19.7" customHeight="1" x14ac:dyDescent="0.25">
      <c r="A19" s="64">
        <v>10</v>
      </c>
      <c r="B19" s="63" t="s">
        <v>30</v>
      </c>
      <c r="C19" s="29" t="s">
        <v>69</v>
      </c>
      <c r="D19" s="57" t="s">
        <v>69</v>
      </c>
      <c r="E19" s="58" t="s">
        <v>69</v>
      </c>
    </row>
    <row r="20" spans="1:5" ht="33.75" customHeight="1" x14ac:dyDescent="0.25">
      <c r="A20" s="65">
        <v>11</v>
      </c>
      <c r="B20" s="66" t="s">
        <v>31</v>
      </c>
      <c r="C20" s="30" t="s">
        <v>69</v>
      </c>
      <c r="D20" s="59" t="s">
        <v>69</v>
      </c>
      <c r="E20" s="60" t="s">
        <v>69</v>
      </c>
    </row>
    <row r="21" spans="1:5" ht="39" customHeight="1" x14ac:dyDescent="0.25">
      <c r="A21" s="64">
        <v>12</v>
      </c>
      <c r="B21" s="63" t="s">
        <v>32</v>
      </c>
      <c r="C21" s="29" t="s">
        <v>69</v>
      </c>
      <c r="D21" s="57" t="s">
        <v>69</v>
      </c>
      <c r="E21" s="58" t="s">
        <v>69</v>
      </c>
    </row>
    <row r="22" spans="1:5" ht="39" customHeight="1" x14ac:dyDescent="0.25">
      <c r="A22" s="124">
        <v>13</v>
      </c>
      <c r="B22" s="119" t="s">
        <v>33</v>
      </c>
      <c r="C22" s="30" t="s">
        <v>124</v>
      </c>
      <c r="D22" s="37">
        <v>60000</v>
      </c>
      <c r="E22" s="50">
        <v>720000</v>
      </c>
    </row>
    <row r="23" spans="1:5" ht="36.75" customHeight="1" x14ac:dyDescent="0.25">
      <c r="A23" s="124"/>
      <c r="B23" s="119"/>
      <c r="C23" s="30" t="s">
        <v>125</v>
      </c>
      <c r="D23" s="37">
        <v>35240</v>
      </c>
      <c r="E23" s="50">
        <v>422880</v>
      </c>
    </row>
    <row r="24" spans="1:5" ht="37.5" customHeight="1" x14ac:dyDescent="0.25">
      <c r="A24" s="64">
        <v>14</v>
      </c>
      <c r="B24" s="63" t="s">
        <v>34</v>
      </c>
      <c r="C24" s="29" t="s">
        <v>69</v>
      </c>
      <c r="D24" s="57" t="s">
        <v>69</v>
      </c>
      <c r="E24" s="58" t="s">
        <v>69</v>
      </c>
    </row>
    <row r="25" spans="1:5" ht="30" customHeight="1" x14ac:dyDescent="0.25">
      <c r="A25" s="65">
        <v>15</v>
      </c>
      <c r="B25" s="66" t="s">
        <v>35</v>
      </c>
      <c r="C25" s="30" t="s">
        <v>69</v>
      </c>
      <c r="D25" s="59" t="s">
        <v>69</v>
      </c>
      <c r="E25" s="60" t="s">
        <v>69</v>
      </c>
    </row>
    <row r="26" spans="1:5" ht="43.5" customHeight="1" x14ac:dyDescent="0.25">
      <c r="A26" s="64">
        <v>16</v>
      </c>
      <c r="B26" s="63" t="s">
        <v>131</v>
      </c>
      <c r="C26" s="29" t="s">
        <v>108</v>
      </c>
      <c r="D26" s="38">
        <v>30500</v>
      </c>
      <c r="E26" s="46">
        <f>D26*12</f>
        <v>366000</v>
      </c>
    </row>
    <row r="27" spans="1:5" ht="34.5" customHeight="1" x14ac:dyDescent="0.25">
      <c r="A27" s="65">
        <v>17</v>
      </c>
      <c r="B27" s="66" t="s">
        <v>36</v>
      </c>
      <c r="C27" s="30" t="s">
        <v>69</v>
      </c>
      <c r="D27" s="59" t="s">
        <v>69</v>
      </c>
      <c r="E27" s="60" t="s">
        <v>69</v>
      </c>
    </row>
    <row r="28" spans="1:5" ht="36.75" customHeight="1" x14ac:dyDescent="0.25">
      <c r="A28" s="102">
        <v>18</v>
      </c>
      <c r="B28" s="100" t="s">
        <v>132</v>
      </c>
      <c r="C28" s="29" t="s">
        <v>109</v>
      </c>
      <c r="D28" s="39">
        <v>25495</v>
      </c>
      <c r="E28" s="47">
        <v>305940</v>
      </c>
    </row>
    <row r="29" spans="1:5" ht="36.75" customHeight="1" x14ac:dyDescent="0.25">
      <c r="A29" s="103"/>
      <c r="B29" s="101"/>
      <c r="C29" s="29" t="s">
        <v>134</v>
      </c>
      <c r="D29" s="39">
        <v>3800</v>
      </c>
      <c r="E29" s="47">
        <v>45600</v>
      </c>
    </row>
    <row r="30" spans="1:5" ht="30.75" customHeight="1" x14ac:dyDescent="0.25">
      <c r="A30" s="65">
        <v>19</v>
      </c>
      <c r="B30" s="66" t="s">
        <v>37</v>
      </c>
      <c r="C30" s="30" t="s">
        <v>103</v>
      </c>
      <c r="D30" s="40">
        <v>43050</v>
      </c>
      <c r="E30" s="48">
        <v>516600</v>
      </c>
    </row>
    <row r="31" spans="1:5" ht="30.75" customHeight="1" x14ac:dyDescent="0.25">
      <c r="A31" s="122">
        <v>20</v>
      </c>
      <c r="B31" s="100" t="s">
        <v>38</v>
      </c>
      <c r="C31" s="29" t="s">
        <v>175</v>
      </c>
      <c r="D31" s="39">
        <v>21036</v>
      </c>
      <c r="E31" s="47">
        <v>252432</v>
      </c>
    </row>
    <row r="32" spans="1:5" ht="33.75" customHeight="1" x14ac:dyDescent="0.25">
      <c r="A32" s="123"/>
      <c r="B32" s="101"/>
      <c r="C32" s="29" t="s">
        <v>176</v>
      </c>
      <c r="D32" s="39">
        <v>4000</v>
      </c>
      <c r="E32" s="47">
        <v>48000</v>
      </c>
    </row>
    <row r="33" spans="1:5" ht="41.25" customHeight="1" x14ac:dyDescent="0.25">
      <c r="A33" s="65">
        <v>21</v>
      </c>
      <c r="B33" s="66" t="s">
        <v>39</v>
      </c>
      <c r="C33" s="30" t="s">
        <v>102</v>
      </c>
      <c r="D33" s="67">
        <v>45739</v>
      </c>
      <c r="E33" s="71">
        <v>548868</v>
      </c>
    </row>
    <row r="34" spans="1:5" ht="31.5" customHeight="1" x14ac:dyDescent="0.25">
      <c r="A34" s="64">
        <v>22</v>
      </c>
      <c r="B34" s="63" t="s">
        <v>40</v>
      </c>
      <c r="C34" s="29" t="s">
        <v>122</v>
      </c>
      <c r="D34" s="39">
        <v>21780</v>
      </c>
      <c r="E34" s="47">
        <v>261360</v>
      </c>
    </row>
    <row r="35" spans="1:5" ht="37.5" customHeight="1" x14ac:dyDescent="0.25">
      <c r="A35" s="65">
        <v>23</v>
      </c>
      <c r="B35" s="66" t="s">
        <v>133</v>
      </c>
      <c r="C35" s="30" t="s">
        <v>69</v>
      </c>
      <c r="D35" s="59" t="s">
        <v>69</v>
      </c>
      <c r="E35" s="60" t="s">
        <v>69</v>
      </c>
    </row>
    <row r="36" spans="1:5" ht="19.7" customHeight="1" x14ac:dyDescent="0.25">
      <c r="A36" s="64">
        <v>24</v>
      </c>
      <c r="B36" s="63" t="s">
        <v>41</v>
      </c>
      <c r="C36" s="29" t="s">
        <v>69</v>
      </c>
      <c r="D36" s="57" t="s">
        <v>69</v>
      </c>
      <c r="E36" s="58" t="s">
        <v>69</v>
      </c>
    </row>
    <row r="37" spans="1:5" ht="33.75" customHeight="1" x14ac:dyDescent="0.25">
      <c r="A37" s="65">
        <v>25</v>
      </c>
      <c r="B37" s="66" t="s">
        <v>42</v>
      </c>
      <c r="C37" s="32" t="s">
        <v>126</v>
      </c>
      <c r="D37" s="40">
        <v>39820.5</v>
      </c>
      <c r="E37" s="48">
        <v>477846</v>
      </c>
    </row>
    <row r="38" spans="1:5" s="19" customFormat="1" ht="30.75" customHeight="1" x14ac:dyDescent="0.25">
      <c r="A38" s="64">
        <v>26</v>
      </c>
      <c r="B38" s="63" t="s">
        <v>17</v>
      </c>
      <c r="C38" s="29" t="s">
        <v>74</v>
      </c>
      <c r="D38" s="41">
        <v>26547</v>
      </c>
      <c r="E38" s="49">
        <f>D38*12</f>
        <v>318564</v>
      </c>
    </row>
    <row r="39" spans="1:5" s="19" customFormat="1" ht="30" customHeight="1" x14ac:dyDescent="0.25">
      <c r="A39" s="65">
        <v>27</v>
      </c>
      <c r="B39" s="66" t="s">
        <v>43</v>
      </c>
      <c r="C39" s="30" t="s">
        <v>69</v>
      </c>
      <c r="D39" s="59" t="s">
        <v>69</v>
      </c>
      <c r="E39" s="60" t="s">
        <v>69</v>
      </c>
    </row>
    <row r="40" spans="1:5" s="19" customFormat="1" ht="35.25" customHeight="1" x14ac:dyDescent="0.25">
      <c r="A40" s="104">
        <v>28</v>
      </c>
      <c r="B40" s="105" t="s">
        <v>44</v>
      </c>
      <c r="C40" s="29" t="s">
        <v>110</v>
      </c>
      <c r="D40" s="41">
        <v>2400</v>
      </c>
      <c r="E40" s="49">
        <v>28800</v>
      </c>
    </row>
    <row r="41" spans="1:5" s="19" customFormat="1" ht="45.75" customHeight="1" x14ac:dyDescent="0.25">
      <c r="A41" s="104"/>
      <c r="B41" s="105"/>
      <c r="C41" s="29" t="s">
        <v>111</v>
      </c>
      <c r="D41" s="41">
        <v>2700</v>
      </c>
      <c r="E41" s="49">
        <v>32400</v>
      </c>
    </row>
    <row r="42" spans="1:5" s="19" customFormat="1" ht="35.25" customHeight="1" x14ac:dyDescent="0.25">
      <c r="A42" s="104"/>
      <c r="B42" s="105"/>
      <c r="C42" s="29" t="s">
        <v>135</v>
      </c>
      <c r="D42" s="41">
        <v>2300</v>
      </c>
      <c r="E42" s="49">
        <v>27600</v>
      </c>
    </row>
    <row r="43" spans="1:5" s="19" customFormat="1" ht="35.25" customHeight="1" x14ac:dyDescent="0.25">
      <c r="A43" s="104"/>
      <c r="B43" s="105"/>
      <c r="C43" s="29" t="s">
        <v>136</v>
      </c>
      <c r="D43" s="41">
        <v>3400</v>
      </c>
      <c r="E43" s="49">
        <v>40800</v>
      </c>
    </row>
    <row r="44" spans="1:5" s="19" customFormat="1" ht="35.25" customHeight="1" x14ac:dyDescent="0.25">
      <c r="A44" s="104"/>
      <c r="B44" s="105"/>
      <c r="C44" s="29" t="s">
        <v>137</v>
      </c>
      <c r="D44" s="41">
        <v>2300</v>
      </c>
      <c r="E44" s="49">
        <v>27600</v>
      </c>
    </row>
    <row r="45" spans="1:5" s="19" customFormat="1" ht="51.75" customHeight="1" x14ac:dyDescent="0.25">
      <c r="A45" s="110">
        <v>29</v>
      </c>
      <c r="B45" s="119" t="s">
        <v>45</v>
      </c>
      <c r="C45" s="30" t="s">
        <v>138</v>
      </c>
      <c r="D45" s="37">
        <v>4000</v>
      </c>
      <c r="E45" s="50">
        <v>16000</v>
      </c>
    </row>
    <row r="46" spans="1:5" s="19" customFormat="1" ht="47.25" customHeight="1" x14ac:dyDescent="0.25">
      <c r="A46" s="110"/>
      <c r="B46" s="119"/>
      <c r="C46" s="30" t="s">
        <v>91</v>
      </c>
      <c r="D46" s="37">
        <v>3500</v>
      </c>
      <c r="E46" s="50">
        <v>42000</v>
      </c>
    </row>
    <row r="47" spans="1:5" s="19" customFormat="1" ht="52.5" customHeight="1" x14ac:dyDescent="0.25">
      <c r="A47" s="64">
        <v>30</v>
      </c>
      <c r="B47" s="63" t="s">
        <v>46</v>
      </c>
      <c r="C47" s="29" t="s">
        <v>76</v>
      </c>
      <c r="D47" s="41">
        <v>45000</v>
      </c>
      <c r="E47" s="49">
        <f>D47*12</f>
        <v>540000</v>
      </c>
    </row>
    <row r="48" spans="1:5" s="19" customFormat="1" ht="36" customHeight="1" x14ac:dyDescent="0.25">
      <c r="A48" s="110">
        <v>31</v>
      </c>
      <c r="B48" s="96" t="s">
        <v>47</v>
      </c>
      <c r="C48" s="30" t="s">
        <v>112</v>
      </c>
      <c r="D48" s="37">
        <v>25000</v>
      </c>
      <c r="E48" s="50">
        <f>D48*12</f>
        <v>300000</v>
      </c>
    </row>
    <row r="49" spans="1:5" s="19" customFormat="1" ht="36" customHeight="1" x14ac:dyDescent="0.25">
      <c r="A49" s="110"/>
      <c r="B49" s="120"/>
      <c r="C49" s="30" t="s">
        <v>113</v>
      </c>
      <c r="D49" s="37">
        <v>12000</v>
      </c>
      <c r="E49" s="50">
        <f t="shared" ref="E49:E50" si="0">D49*12</f>
        <v>144000</v>
      </c>
    </row>
    <row r="50" spans="1:5" s="19" customFormat="1" ht="27.75" customHeight="1" x14ac:dyDescent="0.25">
      <c r="A50" s="110"/>
      <c r="B50" s="97"/>
      <c r="C50" s="30" t="s">
        <v>139</v>
      </c>
      <c r="D50" s="37">
        <v>2700</v>
      </c>
      <c r="E50" s="50">
        <f t="shared" si="0"/>
        <v>32400</v>
      </c>
    </row>
    <row r="51" spans="1:5" s="19" customFormat="1" ht="19.7" customHeight="1" x14ac:dyDescent="0.25">
      <c r="A51" s="104">
        <v>32</v>
      </c>
      <c r="B51" s="105" t="s">
        <v>48</v>
      </c>
      <c r="C51" s="29" t="s">
        <v>114</v>
      </c>
      <c r="D51" s="41">
        <v>6200</v>
      </c>
      <c r="E51" s="49">
        <v>74400</v>
      </c>
    </row>
    <row r="52" spans="1:5" s="19" customFormat="1" ht="31.5" customHeight="1" x14ac:dyDescent="0.25">
      <c r="A52" s="104"/>
      <c r="B52" s="105"/>
      <c r="C52" s="29" t="s">
        <v>115</v>
      </c>
      <c r="D52" s="41">
        <v>1500</v>
      </c>
      <c r="E52" s="49">
        <v>18000</v>
      </c>
    </row>
    <row r="53" spans="1:5" s="19" customFormat="1" ht="38.25" customHeight="1" x14ac:dyDescent="0.25">
      <c r="A53" s="104"/>
      <c r="B53" s="105"/>
      <c r="C53" s="29" t="s">
        <v>116</v>
      </c>
      <c r="D53" s="41">
        <v>2500</v>
      </c>
      <c r="E53" s="49">
        <v>30000</v>
      </c>
    </row>
    <row r="54" spans="1:5" s="19" customFormat="1" ht="27" customHeight="1" x14ac:dyDescent="0.25">
      <c r="A54" s="65">
        <v>33</v>
      </c>
      <c r="B54" s="66" t="s">
        <v>49</v>
      </c>
      <c r="C54" s="27" t="s">
        <v>127</v>
      </c>
      <c r="D54" s="37">
        <v>7000</v>
      </c>
      <c r="E54" s="50">
        <f>D54*12</f>
        <v>84000</v>
      </c>
    </row>
    <row r="55" spans="1:5" s="19" customFormat="1" ht="22.5" customHeight="1" x14ac:dyDescent="0.25">
      <c r="A55" s="104">
        <v>34</v>
      </c>
      <c r="B55" s="105" t="s">
        <v>50</v>
      </c>
      <c r="C55" s="29" t="s">
        <v>92</v>
      </c>
      <c r="D55" s="41">
        <v>26500</v>
      </c>
      <c r="E55" s="49">
        <v>318000</v>
      </c>
    </row>
    <row r="56" spans="1:5" s="19" customFormat="1" ht="27.75" customHeight="1" x14ac:dyDescent="0.25">
      <c r="A56" s="104"/>
      <c r="B56" s="105"/>
      <c r="C56" s="29" t="s">
        <v>106</v>
      </c>
      <c r="D56" s="41">
        <v>7000</v>
      </c>
      <c r="E56" s="49">
        <v>84000</v>
      </c>
    </row>
    <row r="57" spans="1:5" s="19" customFormat="1" ht="27.75" customHeight="1" x14ac:dyDescent="0.25">
      <c r="A57" s="98">
        <v>35</v>
      </c>
      <c r="B57" s="96" t="s">
        <v>51</v>
      </c>
      <c r="C57" s="30" t="s">
        <v>179</v>
      </c>
      <c r="D57" s="37">
        <v>17000</v>
      </c>
      <c r="E57" s="50">
        <v>170000</v>
      </c>
    </row>
    <row r="58" spans="1:5" s="19" customFormat="1" ht="36" customHeight="1" x14ac:dyDescent="0.25">
      <c r="A58" s="99"/>
      <c r="B58" s="97"/>
      <c r="C58" s="30" t="s">
        <v>180</v>
      </c>
      <c r="D58" s="37">
        <v>35000</v>
      </c>
      <c r="E58" s="50">
        <v>350000</v>
      </c>
    </row>
    <row r="59" spans="1:5" s="19" customFormat="1" ht="31.5" customHeight="1" x14ac:dyDescent="0.25">
      <c r="A59" s="82">
        <v>36</v>
      </c>
      <c r="B59" s="83" t="s">
        <v>52</v>
      </c>
      <c r="C59" s="28" t="s">
        <v>69</v>
      </c>
      <c r="D59" s="41"/>
      <c r="E59" s="49"/>
    </row>
    <row r="60" spans="1:5" s="19" customFormat="1" ht="33.75" customHeight="1" x14ac:dyDescent="0.25">
      <c r="A60" s="110">
        <v>37</v>
      </c>
      <c r="B60" s="121" t="s">
        <v>53</v>
      </c>
      <c r="C60" s="30" t="s">
        <v>105</v>
      </c>
      <c r="D60" s="37">
        <v>25000</v>
      </c>
      <c r="E60" s="50">
        <f>D60*12</f>
        <v>300000</v>
      </c>
    </row>
    <row r="61" spans="1:5" s="19" customFormat="1" ht="25.5" customHeight="1" x14ac:dyDescent="0.25">
      <c r="A61" s="110"/>
      <c r="B61" s="121"/>
      <c r="C61" s="30" t="s">
        <v>104</v>
      </c>
      <c r="D61" s="37">
        <v>10000</v>
      </c>
      <c r="E61" s="50">
        <f>D61*12</f>
        <v>120000</v>
      </c>
    </row>
    <row r="62" spans="1:5" s="19" customFormat="1" ht="27.75" customHeight="1" x14ac:dyDescent="0.25">
      <c r="A62" s="64">
        <v>38</v>
      </c>
      <c r="B62" s="63" t="s">
        <v>54</v>
      </c>
      <c r="C62" s="28" t="s">
        <v>69</v>
      </c>
      <c r="D62" s="41"/>
      <c r="E62" s="49"/>
    </row>
    <row r="63" spans="1:5" s="19" customFormat="1" ht="27.75" customHeight="1" x14ac:dyDescent="0.25">
      <c r="A63" s="98">
        <v>39</v>
      </c>
      <c r="B63" s="111" t="s">
        <v>55</v>
      </c>
      <c r="C63" s="30" t="s">
        <v>93</v>
      </c>
      <c r="D63" s="37">
        <v>1200</v>
      </c>
      <c r="E63" s="50">
        <f>D63*12</f>
        <v>14400</v>
      </c>
    </row>
    <row r="64" spans="1:5" s="19" customFormat="1" ht="27.75" customHeight="1" x14ac:dyDescent="0.25">
      <c r="A64" s="116"/>
      <c r="B64" s="115"/>
      <c r="C64" s="30" t="s">
        <v>94</v>
      </c>
      <c r="D64" s="37">
        <v>7000</v>
      </c>
      <c r="E64" s="50">
        <f t="shared" ref="E64:E71" si="1">D64*12</f>
        <v>84000</v>
      </c>
    </row>
    <row r="65" spans="1:5" s="19" customFormat="1" ht="27.75" customHeight="1" x14ac:dyDescent="0.25">
      <c r="A65" s="116"/>
      <c r="B65" s="115"/>
      <c r="C65" s="30" t="s">
        <v>95</v>
      </c>
      <c r="D65" s="37">
        <v>3000</v>
      </c>
      <c r="E65" s="50">
        <f t="shared" si="1"/>
        <v>36000</v>
      </c>
    </row>
    <row r="66" spans="1:5" s="19" customFormat="1" ht="27.75" customHeight="1" x14ac:dyDescent="0.25">
      <c r="A66" s="116"/>
      <c r="B66" s="115"/>
      <c r="C66" s="27" t="s">
        <v>96</v>
      </c>
      <c r="D66" s="37">
        <v>6900</v>
      </c>
      <c r="E66" s="50">
        <f t="shared" si="1"/>
        <v>82800</v>
      </c>
    </row>
    <row r="67" spans="1:5" s="19" customFormat="1" ht="27.75" customHeight="1" x14ac:dyDescent="0.25">
      <c r="A67" s="116"/>
      <c r="B67" s="115"/>
      <c r="C67" s="27" t="s">
        <v>97</v>
      </c>
      <c r="D67" s="37">
        <v>7500</v>
      </c>
      <c r="E67" s="50">
        <f t="shared" si="1"/>
        <v>90000</v>
      </c>
    </row>
    <row r="68" spans="1:5" s="19" customFormat="1" ht="27.75" customHeight="1" x14ac:dyDescent="0.25">
      <c r="A68" s="116"/>
      <c r="B68" s="115"/>
      <c r="C68" s="27" t="s">
        <v>98</v>
      </c>
      <c r="D68" s="37">
        <v>1800</v>
      </c>
      <c r="E68" s="50">
        <f t="shared" si="1"/>
        <v>21600</v>
      </c>
    </row>
    <row r="69" spans="1:5" s="19" customFormat="1" ht="27.75" customHeight="1" x14ac:dyDescent="0.25">
      <c r="A69" s="116"/>
      <c r="B69" s="115"/>
      <c r="C69" s="27" t="s">
        <v>99</v>
      </c>
      <c r="D69" s="37">
        <v>2200</v>
      </c>
      <c r="E69" s="50">
        <f t="shared" si="1"/>
        <v>26400</v>
      </c>
    </row>
    <row r="70" spans="1:5" s="19" customFormat="1" ht="27.75" customHeight="1" x14ac:dyDescent="0.25">
      <c r="A70" s="116"/>
      <c r="B70" s="115"/>
      <c r="C70" s="27" t="s">
        <v>100</v>
      </c>
      <c r="D70" s="37">
        <v>3200</v>
      </c>
      <c r="E70" s="50">
        <f t="shared" si="1"/>
        <v>38400</v>
      </c>
    </row>
    <row r="71" spans="1:5" s="19" customFormat="1" ht="27.75" customHeight="1" x14ac:dyDescent="0.25">
      <c r="A71" s="99"/>
      <c r="B71" s="112"/>
      <c r="C71" s="27" t="s">
        <v>101</v>
      </c>
      <c r="D71" s="37">
        <v>55000</v>
      </c>
      <c r="E71" s="50">
        <f t="shared" si="1"/>
        <v>660000</v>
      </c>
    </row>
    <row r="72" spans="1:5" s="19" customFormat="1" ht="27" customHeight="1" x14ac:dyDescent="0.25">
      <c r="A72" s="104">
        <v>40</v>
      </c>
      <c r="B72" s="105" t="s">
        <v>56</v>
      </c>
      <c r="C72" s="29" t="s">
        <v>77</v>
      </c>
      <c r="D72" s="41">
        <v>25000</v>
      </c>
      <c r="E72" s="51">
        <v>300000</v>
      </c>
    </row>
    <row r="73" spans="1:5" s="19" customFormat="1" ht="27" customHeight="1" x14ac:dyDescent="0.25">
      <c r="A73" s="104"/>
      <c r="B73" s="105"/>
      <c r="C73" s="29" t="s">
        <v>78</v>
      </c>
      <c r="D73" s="41">
        <v>6600</v>
      </c>
      <c r="E73" s="51">
        <v>79200</v>
      </c>
    </row>
    <row r="74" spans="1:5" s="19" customFormat="1" ht="25.5" customHeight="1" x14ac:dyDescent="0.25">
      <c r="A74" s="65">
        <v>41</v>
      </c>
      <c r="B74" s="66" t="s">
        <v>57</v>
      </c>
      <c r="C74" s="30" t="s">
        <v>69</v>
      </c>
      <c r="D74" s="59" t="s">
        <v>69</v>
      </c>
      <c r="E74" s="60" t="s">
        <v>69</v>
      </c>
    </row>
    <row r="75" spans="1:5" s="19" customFormat="1" ht="39" customHeight="1" x14ac:dyDescent="0.25">
      <c r="A75" s="64">
        <v>42</v>
      </c>
      <c r="B75" s="63" t="s">
        <v>58</v>
      </c>
      <c r="C75" s="29" t="s">
        <v>79</v>
      </c>
      <c r="D75" s="41">
        <v>15000</v>
      </c>
      <c r="E75" s="49">
        <f>D75*12</f>
        <v>180000</v>
      </c>
    </row>
    <row r="76" spans="1:5" s="19" customFormat="1" ht="39" customHeight="1" x14ac:dyDescent="0.25">
      <c r="A76" s="98">
        <v>43</v>
      </c>
      <c r="B76" s="96" t="s">
        <v>59</v>
      </c>
      <c r="C76" s="30" t="s">
        <v>86</v>
      </c>
      <c r="D76" s="37">
        <v>15000</v>
      </c>
      <c r="E76" s="50">
        <v>180000</v>
      </c>
    </row>
    <row r="77" spans="1:5" s="19" customFormat="1" ht="49.5" customHeight="1" x14ac:dyDescent="0.25">
      <c r="A77" s="99"/>
      <c r="B77" s="97"/>
      <c r="C77" s="80" t="s">
        <v>140</v>
      </c>
      <c r="D77" s="37">
        <v>5000</v>
      </c>
      <c r="E77" s="50">
        <v>60000</v>
      </c>
    </row>
    <row r="78" spans="1:5" s="19" customFormat="1" ht="41.25" customHeight="1" x14ac:dyDescent="0.25">
      <c r="A78" s="102">
        <v>44</v>
      </c>
      <c r="B78" s="100" t="s">
        <v>60</v>
      </c>
      <c r="C78" s="3" t="s">
        <v>177</v>
      </c>
      <c r="D78" s="41">
        <v>40000</v>
      </c>
      <c r="E78" s="41">
        <v>480000</v>
      </c>
    </row>
    <row r="79" spans="1:5" s="19" customFormat="1" ht="38.25" customHeight="1" x14ac:dyDescent="0.25">
      <c r="A79" s="103"/>
      <c r="B79" s="101"/>
      <c r="C79" s="3" t="s">
        <v>178</v>
      </c>
      <c r="D79" s="41">
        <v>3000</v>
      </c>
      <c r="E79" s="41">
        <v>36000</v>
      </c>
    </row>
    <row r="80" spans="1:5" s="19" customFormat="1" ht="40.5" customHeight="1" x14ac:dyDescent="0.25">
      <c r="A80" s="98">
        <v>45</v>
      </c>
      <c r="B80" s="96" t="s">
        <v>61</v>
      </c>
      <c r="C80" s="30" t="s">
        <v>117</v>
      </c>
      <c r="D80" s="37">
        <v>1200</v>
      </c>
      <c r="E80" s="50">
        <v>14400</v>
      </c>
    </row>
    <row r="81" spans="1:5" s="19" customFormat="1" ht="30" customHeight="1" x14ac:dyDescent="0.25">
      <c r="A81" s="116"/>
      <c r="B81" s="120"/>
      <c r="C81" s="30" t="s">
        <v>118</v>
      </c>
      <c r="D81" s="37">
        <v>1200</v>
      </c>
      <c r="E81" s="50">
        <v>14400</v>
      </c>
    </row>
    <row r="82" spans="1:5" s="19" customFormat="1" ht="27.75" customHeight="1" x14ac:dyDescent="0.25">
      <c r="A82" s="116"/>
      <c r="B82" s="120"/>
      <c r="C82" s="30" t="s">
        <v>119</v>
      </c>
      <c r="D82" s="37">
        <v>3000</v>
      </c>
      <c r="E82" s="50">
        <f>D82*12</f>
        <v>36000</v>
      </c>
    </row>
    <row r="83" spans="1:5" s="19" customFormat="1" ht="32.25" customHeight="1" x14ac:dyDescent="0.25">
      <c r="A83" s="99"/>
      <c r="B83" s="97"/>
      <c r="C83" s="30" t="s">
        <v>120</v>
      </c>
      <c r="D83" s="37">
        <v>1800</v>
      </c>
      <c r="E83" s="50">
        <f>D83*12</f>
        <v>21600</v>
      </c>
    </row>
    <row r="84" spans="1:5" s="19" customFormat="1" ht="35.25" customHeight="1" x14ac:dyDescent="0.25">
      <c r="A84" s="102">
        <v>46</v>
      </c>
      <c r="B84" s="107" t="s">
        <v>62</v>
      </c>
      <c r="C84" s="29" t="s">
        <v>73</v>
      </c>
      <c r="D84" s="41">
        <v>50000</v>
      </c>
      <c r="E84" s="49">
        <f t="shared" ref="E84:E88" si="2">D84*12</f>
        <v>600000</v>
      </c>
    </row>
    <row r="85" spans="1:5" s="19" customFormat="1" ht="42.75" customHeight="1" x14ac:dyDescent="0.25">
      <c r="A85" s="106"/>
      <c r="B85" s="108"/>
      <c r="C85" s="29" t="s">
        <v>80</v>
      </c>
      <c r="D85" s="41">
        <v>2000</v>
      </c>
      <c r="E85" s="49">
        <f t="shared" si="2"/>
        <v>24000</v>
      </c>
    </row>
    <row r="86" spans="1:5" s="19" customFormat="1" ht="42.75" customHeight="1" x14ac:dyDescent="0.25">
      <c r="A86" s="103"/>
      <c r="B86" s="109"/>
      <c r="C86" s="81" t="s">
        <v>141</v>
      </c>
      <c r="D86" s="41">
        <v>1500</v>
      </c>
      <c r="E86" s="49">
        <v>18000</v>
      </c>
    </row>
    <row r="87" spans="1:5" s="19" customFormat="1" ht="27.75" customHeight="1" x14ac:dyDescent="0.25">
      <c r="A87" s="110">
        <v>47</v>
      </c>
      <c r="B87" s="111" t="s">
        <v>63</v>
      </c>
      <c r="C87" s="30" t="s">
        <v>81</v>
      </c>
      <c r="D87" s="37">
        <v>31000</v>
      </c>
      <c r="E87" s="50">
        <f t="shared" si="2"/>
        <v>372000</v>
      </c>
    </row>
    <row r="88" spans="1:5" s="19" customFormat="1" ht="27.75" customHeight="1" x14ac:dyDescent="0.25">
      <c r="A88" s="110"/>
      <c r="B88" s="112"/>
      <c r="C88" s="30" t="s">
        <v>121</v>
      </c>
      <c r="D88" s="37">
        <v>3000</v>
      </c>
      <c r="E88" s="50">
        <f t="shared" si="2"/>
        <v>36000</v>
      </c>
    </row>
    <row r="89" spans="1:5" s="19" customFormat="1" ht="39" customHeight="1" x14ac:dyDescent="0.25">
      <c r="A89" s="113">
        <v>48</v>
      </c>
      <c r="B89" s="114" t="s">
        <v>64</v>
      </c>
      <c r="C89" s="29" t="s">
        <v>70</v>
      </c>
      <c r="D89" s="41">
        <v>6000</v>
      </c>
      <c r="E89" s="49">
        <v>72000</v>
      </c>
    </row>
    <row r="90" spans="1:5" s="19" customFormat="1" ht="51" customHeight="1" x14ac:dyDescent="0.25">
      <c r="A90" s="113"/>
      <c r="B90" s="114"/>
      <c r="C90" s="29" t="s">
        <v>71</v>
      </c>
      <c r="D90" s="41">
        <v>1100</v>
      </c>
      <c r="E90" s="49">
        <v>13200</v>
      </c>
    </row>
    <row r="91" spans="1:5" s="19" customFormat="1" ht="38.25" customHeight="1" x14ac:dyDescent="0.25">
      <c r="A91" s="113"/>
      <c r="B91" s="114"/>
      <c r="C91" s="29" t="s">
        <v>72</v>
      </c>
      <c r="D91" s="41">
        <v>1100</v>
      </c>
      <c r="E91" s="49">
        <v>13200</v>
      </c>
    </row>
    <row r="92" spans="1:5" s="19" customFormat="1" ht="38.25" customHeight="1" x14ac:dyDescent="0.25">
      <c r="A92" s="113"/>
      <c r="B92" s="114"/>
      <c r="C92" s="77" t="s">
        <v>82</v>
      </c>
      <c r="D92" s="41">
        <v>9000</v>
      </c>
      <c r="E92" s="49">
        <v>108000</v>
      </c>
    </row>
    <row r="93" spans="1:5" s="19" customFormat="1" ht="31.5" customHeight="1" x14ac:dyDescent="0.25">
      <c r="A93" s="110">
        <v>49</v>
      </c>
      <c r="B93" s="118" t="s">
        <v>65</v>
      </c>
      <c r="C93" s="30" t="s">
        <v>142</v>
      </c>
      <c r="D93" s="68">
        <f>+E93/12</f>
        <v>6100</v>
      </c>
      <c r="E93" s="70">
        <v>73200</v>
      </c>
    </row>
    <row r="94" spans="1:5" s="19" customFormat="1" ht="31.5" customHeight="1" x14ac:dyDescent="0.25">
      <c r="A94" s="110"/>
      <c r="B94" s="118"/>
      <c r="C94" s="30" t="s">
        <v>143</v>
      </c>
      <c r="D94" s="68">
        <f t="shared" ref="D94:D114" si="3">+E94/12</f>
        <v>6500</v>
      </c>
      <c r="E94" s="70">
        <v>78000</v>
      </c>
    </row>
    <row r="95" spans="1:5" s="19" customFormat="1" ht="31.5" customHeight="1" x14ac:dyDescent="0.25">
      <c r="A95" s="110"/>
      <c r="B95" s="118"/>
      <c r="C95" s="30" t="s">
        <v>144</v>
      </c>
      <c r="D95" s="68">
        <f t="shared" si="3"/>
        <v>10000</v>
      </c>
      <c r="E95" s="71">
        <v>120000</v>
      </c>
    </row>
    <row r="96" spans="1:5" s="19" customFormat="1" ht="31.5" customHeight="1" x14ac:dyDescent="0.25">
      <c r="A96" s="110"/>
      <c r="B96" s="118"/>
      <c r="C96" s="30" t="s">
        <v>145</v>
      </c>
      <c r="D96" s="68">
        <f t="shared" si="3"/>
        <v>3500</v>
      </c>
      <c r="E96" s="70">
        <v>42000</v>
      </c>
    </row>
    <row r="97" spans="1:5" s="19" customFormat="1" ht="31.5" customHeight="1" x14ac:dyDescent="0.25">
      <c r="A97" s="110"/>
      <c r="B97" s="118"/>
      <c r="C97" s="30" t="s">
        <v>146</v>
      </c>
      <c r="D97" s="68">
        <f t="shared" si="3"/>
        <v>7000</v>
      </c>
      <c r="E97" s="71">
        <v>84000</v>
      </c>
    </row>
    <row r="98" spans="1:5" s="19" customFormat="1" ht="31.5" customHeight="1" x14ac:dyDescent="0.25">
      <c r="A98" s="110"/>
      <c r="B98" s="118"/>
      <c r="C98" s="30" t="s">
        <v>147</v>
      </c>
      <c r="D98" s="68">
        <f t="shared" si="3"/>
        <v>7700</v>
      </c>
      <c r="E98" s="71">
        <v>92400</v>
      </c>
    </row>
    <row r="99" spans="1:5" s="19" customFormat="1" ht="31.5" customHeight="1" x14ac:dyDescent="0.25">
      <c r="A99" s="110"/>
      <c r="B99" s="118"/>
      <c r="C99" s="30" t="s">
        <v>148</v>
      </c>
      <c r="D99" s="68">
        <f t="shared" si="3"/>
        <v>22400</v>
      </c>
      <c r="E99" s="71">
        <v>268800</v>
      </c>
    </row>
    <row r="100" spans="1:5" s="19" customFormat="1" ht="31.5" customHeight="1" x14ac:dyDescent="0.25">
      <c r="A100" s="110"/>
      <c r="B100" s="118"/>
      <c r="C100" s="30" t="s">
        <v>149</v>
      </c>
      <c r="D100" s="68">
        <f t="shared" si="3"/>
        <v>5300</v>
      </c>
      <c r="E100" s="70">
        <v>63600</v>
      </c>
    </row>
    <row r="101" spans="1:5" s="19" customFormat="1" ht="31.5" customHeight="1" x14ac:dyDescent="0.25">
      <c r="A101" s="110"/>
      <c r="B101" s="118"/>
      <c r="C101" s="30" t="s">
        <v>150</v>
      </c>
      <c r="D101" s="68">
        <f t="shared" si="3"/>
        <v>6160</v>
      </c>
      <c r="E101" s="71">
        <v>73920</v>
      </c>
    </row>
    <row r="102" spans="1:5" s="19" customFormat="1" ht="31.5" customHeight="1" x14ac:dyDescent="0.25">
      <c r="A102" s="110"/>
      <c r="B102" s="118"/>
      <c r="C102" s="30" t="s">
        <v>151</v>
      </c>
      <c r="D102" s="68">
        <f t="shared" si="3"/>
        <v>10000</v>
      </c>
      <c r="E102" s="70">
        <v>120000</v>
      </c>
    </row>
    <row r="103" spans="1:5" s="19" customFormat="1" ht="31.5" customHeight="1" x14ac:dyDescent="0.25">
      <c r="A103" s="110"/>
      <c r="B103" s="118"/>
      <c r="C103" s="30" t="s">
        <v>152</v>
      </c>
      <c r="D103" s="68">
        <f t="shared" si="3"/>
        <v>3000</v>
      </c>
      <c r="E103" s="71">
        <v>36000</v>
      </c>
    </row>
    <row r="104" spans="1:5" s="19" customFormat="1" ht="31.5" customHeight="1" x14ac:dyDescent="0.25">
      <c r="A104" s="110"/>
      <c r="B104" s="118"/>
      <c r="C104" s="30" t="s">
        <v>153</v>
      </c>
      <c r="D104" s="68">
        <f t="shared" si="3"/>
        <v>8340</v>
      </c>
      <c r="E104" s="45">
        <v>100080</v>
      </c>
    </row>
    <row r="105" spans="1:5" s="19" customFormat="1" ht="31.5" customHeight="1" x14ac:dyDescent="0.25">
      <c r="A105" s="110"/>
      <c r="B105" s="118"/>
      <c r="C105" s="30" t="s">
        <v>154</v>
      </c>
      <c r="D105" s="68">
        <f t="shared" si="3"/>
        <v>9000</v>
      </c>
      <c r="E105" s="45">
        <v>108000</v>
      </c>
    </row>
    <row r="106" spans="1:5" s="19" customFormat="1" ht="41.25" customHeight="1" x14ac:dyDescent="0.25">
      <c r="A106" s="110"/>
      <c r="B106" s="118"/>
      <c r="C106" s="30" t="s">
        <v>155</v>
      </c>
      <c r="D106" s="68">
        <f t="shared" si="3"/>
        <v>5500</v>
      </c>
      <c r="E106" s="45">
        <v>66000</v>
      </c>
    </row>
    <row r="107" spans="1:5" s="19" customFormat="1" ht="43.5" customHeight="1" x14ac:dyDescent="0.25">
      <c r="A107" s="110"/>
      <c r="B107" s="118"/>
      <c r="C107" s="30" t="s">
        <v>156</v>
      </c>
      <c r="D107" s="68">
        <f t="shared" si="3"/>
        <v>3600</v>
      </c>
      <c r="E107" s="45">
        <v>43200</v>
      </c>
    </row>
    <row r="108" spans="1:5" s="19" customFormat="1" ht="40.5" customHeight="1" x14ac:dyDescent="0.25">
      <c r="A108" s="110"/>
      <c r="B108" s="118"/>
      <c r="C108" s="30" t="s">
        <v>157</v>
      </c>
      <c r="D108" s="68">
        <f t="shared" si="3"/>
        <v>8000</v>
      </c>
      <c r="E108" s="45">
        <v>96000</v>
      </c>
    </row>
    <row r="109" spans="1:5" s="19" customFormat="1" ht="39" customHeight="1" x14ac:dyDescent="0.25">
      <c r="A109" s="110"/>
      <c r="B109" s="118"/>
      <c r="C109" s="30" t="s">
        <v>158</v>
      </c>
      <c r="D109" s="68">
        <f t="shared" si="3"/>
        <v>8500</v>
      </c>
      <c r="E109" s="45">
        <v>102000</v>
      </c>
    </row>
    <row r="110" spans="1:5" s="19" customFormat="1" ht="37.5" customHeight="1" x14ac:dyDescent="0.25">
      <c r="A110" s="110"/>
      <c r="B110" s="118"/>
      <c r="C110" s="30" t="s">
        <v>159</v>
      </c>
      <c r="D110" s="68">
        <f t="shared" si="3"/>
        <v>8000</v>
      </c>
      <c r="E110" s="45">
        <v>96000</v>
      </c>
    </row>
    <row r="111" spans="1:5" s="19" customFormat="1" ht="31.5" customHeight="1" x14ac:dyDescent="0.25">
      <c r="A111" s="110"/>
      <c r="B111" s="118"/>
      <c r="C111" s="30" t="s">
        <v>160</v>
      </c>
      <c r="D111" s="68">
        <f t="shared" si="3"/>
        <v>4000</v>
      </c>
      <c r="E111" s="45">
        <v>48000</v>
      </c>
    </row>
    <row r="112" spans="1:5" s="19" customFormat="1" ht="31.5" customHeight="1" x14ac:dyDescent="0.25">
      <c r="A112" s="110"/>
      <c r="B112" s="118"/>
      <c r="C112" s="30" t="s">
        <v>161</v>
      </c>
      <c r="D112" s="68">
        <f t="shared" si="3"/>
        <v>2500</v>
      </c>
      <c r="E112" s="45">
        <v>30000</v>
      </c>
    </row>
    <row r="113" spans="1:5" s="19" customFormat="1" ht="31.5" customHeight="1" x14ac:dyDescent="0.25">
      <c r="A113" s="110"/>
      <c r="B113" s="118"/>
      <c r="C113" s="30" t="s">
        <v>162</v>
      </c>
      <c r="D113" s="68">
        <f t="shared" si="3"/>
        <v>7300</v>
      </c>
      <c r="E113" s="45">
        <v>87600</v>
      </c>
    </row>
    <row r="114" spans="1:5" s="19" customFormat="1" ht="45.75" customHeight="1" x14ac:dyDescent="0.25">
      <c r="A114" s="110"/>
      <c r="B114" s="118"/>
      <c r="C114" s="30" t="s">
        <v>163</v>
      </c>
      <c r="D114" s="68">
        <f t="shared" si="3"/>
        <v>15000</v>
      </c>
      <c r="E114" s="45">
        <v>180000</v>
      </c>
    </row>
    <row r="115" spans="1:5" s="19" customFormat="1" ht="41.25" customHeight="1" x14ac:dyDescent="0.25">
      <c r="A115" s="104">
        <v>50</v>
      </c>
      <c r="B115" s="105" t="s">
        <v>67</v>
      </c>
      <c r="C115" s="78" t="s">
        <v>85</v>
      </c>
      <c r="D115" s="43">
        <v>10500</v>
      </c>
      <c r="E115" s="52">
        <v>126000</v>
      </c>
    </row>
    <row r="116" spans="1:5" s="19" customFormat="1" ht="41.25" customHeight="1" x14ac:dyDescent="0.25">
      <c r="A116" s="104"/>
      <c r="B116" s="105"/>
      <c r="C116" s="29" t="s">
        <v>83</v>
      </c>
      <c r="D116" s="38">
        <v>5000</v>
      </c>
      <c r="E116" s="51">
        <v>60000</v>
      </c>
    </row>
    <row r="117" spans="1:5" s="19" customFormat="1" ht="42.75" customHeight="1" x14ac:dyDescent="0.25">
      <c r="A117" s="104"/>
      <c r="B117" s="105"/>
      <c r="C117" s="29" t="s">
        <v>84</v>
      </c>
      <c r="D117" s="38">
        <v>94335</v>
      </c>
      <c r="E117" s="51">
        <v>1132020</v>
      </c>
    </row>
    <row r="118" spans="1:5" s="19" customFormat="1" ht="31.5" customHeight="1" x14ac:dyDescent="0.25">
      <c r="A118" s="110">
        <v>51</v>
      </c>
      <c r="B118" s="119" t="s">
        <v>66</v>
      </c>
      <c r="C118" s="27" t="s">
        <v>87</v>
      </c>
      <c r="D118" s="42">
        <v>49000</v>
      </c>
      <c r="E118" s="45">
        <v>588000</v>
      </c>
    </row>
    <row r="119" spans="1:5" s="19" customFormat="1" ht="31.5" customHeight="1" x14ac:dyDescent="0.25">
      <c r="A119" s="110"/>
      <c r="B119" s="119"/>
      <c r="C119" s="27" t="s">
        <v>88</v>
      </c>
      <c r="D119" s="42">
        <v>5600</v>
      </c>
      <c r="E119" s="45">
        <v>67200</v>
      </c>
    </row>
    <row r="120" spans="1:5" s="19" customFormat="1" ht="31.5" customHeight="1" x14ac:dyDescent="0.25">
      <c r="A120" s="110"/>
      <c r="B120" s="119"/>
      <c r="C120" s="27" t="s">
        <v>89</v>
      </c>
      <c r="D120" s="42">
        <v>6500</v>
      </c>
      <c r="E120" s="45">
        <v>78000</v>
      </c>
    </row>
    <row r="121" spans="1:5" s="19" customFormat="1" ht="31.5" customHeight="1" x14ac:dyDescent="0.25">
      <c r="A121" s="110"/>
      <c r="B121" s="119"/>
      <c r="C121" s="27" t="s">
        <v>90</v>
      </c>
      <c r="D121" s="42">
        <v>5600</v>
      </c>
      <c r="E121" s="45">
        <v>67200</v>
      </c>
    </row>
    <row r="122" spans="1:5" s="19" customFormat="1" ht="41.25" customHeight="1" x14ac:dyDescent="0.25">
      <c r="A122" s="104">
        <v>52</v>
      </c>
      <c r="B122" s="105" t="s">
        <v>68</v>
      </c>
      <c r="C122" s="75" t="s">
        <v>164</v>
      </c>
      <c r="D122" s="38">
        <v>44800</v>
      </c>
      <c r="E122" s="46">
        <f>D122*12</f>
        <v>537600</v>
      </c>
    </row>
    <row r="123" spans="1:5" s="19" customFormat="1" ht="41.25" customHeight="1" x14ac:dyDescent="0.25">
      <c r="A123" s="104"/>
      <c r="B123" s="105"/>
      <c r="C123" s="73" t="s">
        <v>165</v>
      </c>
      <c r="D123" s="38">
        <v>5000</v>
      </c>
      <c r="E123" s="46">
        <f t="shared" ref="E123:E131" si="4">D123*12</f>
        <v>60000</v>
      </c>
    </row>
    <row r="124" spans="1:5" s="19" customFormat="1" ht="41.25" customHeight="1" x14ac:dyDescent="0.25">
      <c r="A124" s="104"/>
      <c r="B124" s="105"/>
      <c r="C124" s="74" t="s">
        <v>166</v>
      </c>
      <c r="D124" s="38">
        <v>7000</v>
      </c>
      <c r="E124" s="46">
        <f t="shared" si="4"/>
        <v>84000</v>
      </c>
    </row>
    <row r="125" spans="1:5" s="19" customFormat="1" ht="41.25" customHeight="1" x14ac:dyDescent="0.25">
      <c r="A125" s="104"/>
      <c r="B125" s="105"/>
      <c r="C125" s="75" t="s">
        <v>167</v>
      </c>
      <c r="D125" s="38">
        <v>4400</v>
      </c>
      <c r="E125" s="46">
        <f t="shared" si="4"/>
        <v>52800</v>
      </c>
    </row>
    <row r="126" spans="1:5" s="19" customFormat="1" ht="47.25" customHeight="1" x14ac:dyDescent="0.25">
      <c r="A126" s="104"/>
      <c r="B126" s="105"/>
      <c r="C126" s="75" t="s">
        <v>168</v>
      </c>
      <c r="D126" s="38">
        <v>6600</v>
      </c>
      <c r="E126" s="46">
        <f t="shared" si="4"/>
        <v>79200</v>
      </c>
    </row>
    <row r="127" spans="1:5" s="19" customFormat="1" ht="41.25" customHeight="1" x14ac:dyDescent="0.25">
      <c r="A127" s="104"/>
      <c r="B127" s="105"/>
      <c r="C127" s="75" t="s">
        <v>169</v>
      </c>
      <c r="D127" s="38">
        <v>5500</v>
      </c>
      <c r="E127" s="46">
        <f t="shared" si="4"/>
        <v>66000</v>
      </c>
    </row>
    <row r="128" spans="1:5" s="19" customFormat="1" ht="41.25" customHeight="1" x14ac:dyDescent="0.25">
      <c r="A128" s="104"/>
      <c r="B128" s="105"/>
      <c r="C128" s="75" t="s">
        <v>170</v>
      </c>
      <c r="D128" s="38">
        <v>4500</v>
      </c>
      <c r="E128" s="46">
        <f>D128*12</f>
        <v>54000</v>
      </c>
    </row>
    <row r="129" spans="1:5" s="19" customFormat="1" ht="41.25" customHeight="1" x14ac:dyDescent="0.25">
      <c r="A129" s="104"/>
      <c r="B129" s="105"/>
      <c r="C129" s="74" t="s">
        <v>171</v>
      </c>
      <c r="D129" s="38">
        <v>14800</v>
      </c>
      <c r="E129" s="46">
        <f t="shared" si="4"/>
        <v>177600</v>
      </c>
    </row>
    <row r="130" spans="1:5" s="19" customFormat="1" ht="41.25" customHeight="1" x14ac:dyDescent="0.25">
      <c r="A130" s="104"/>
      <c r="B130" s="105"/>
      <c r="C130" s="74" t="s">
        <v>172</v>
      </c>
      <c r="D130" s="38">
        <v>15680</v>
      </c>
      <c r="E130" s="46">
        <f t="shared" si="4"/>
        <v>188160</v>
      </c>
    </row>
    <row r="131" spans="1:5" s="19" customFormat="1" ht="42" customHeight="1" x14ac:dyDescent="0.25">
      <c r="A131" s="104"/>
      <c r="B131" s="105"/>
      <c r="C131" s="76" t="s">
        <v>173</v>
      </c>
      <c r="D131" s="38">
        <v>3500</v>
      </c>
      <c r="E131" s="46">
        <f t="shared" si="4"/>
        <v>42000</v>
      </c>
    </row>
    <row r="132" spans="1:5" s="19" customFormat="1" ht="41.25" customHeight="1" x14ac:dyDescent="0.25">
      <c r="A132" s="104"/>
      <c r="B132" s="105"/>
      <c r="C132" s="74" t="s">
        <v>174</v>
      </c>
      <c r="D132" s="38">
        <v>14560</v>
      </c>
      <c r="E132" s="46">
        <f>D132*12</f>
        <v>174720</v>
      </c>
    </row>
    <row r="133" spans="1:5" s="19" customFormat="1" ht="41.25" customHeight="1" x14ac:dyDescent="0.25">
      <c r="A133" s="65">
        <v>53</v>
      </c>
      <c r="B133" s="66" t="s">
        <v>128</v>
      </c>
      <c r="C133" s="79" t="s">
        <v>69</v>
      </c>
      <c r="D133" s="59" t="s">
        <v>69</v>
      </c>
      <c r="E133" s="60" t="s">
        <v>69</v>
      </c>
    </row>
    <row r="134" spans="1:5" ht="15.75" thickBot="1" x14ac:dyDescent="0.3">
      <c r="A134" s="23"/>
      <c r="B134" s="25" t="s">
        <v>8</v>
      </c>
      <c r="C134" s="54"/>
      <c r="D134" s="44"/>
      <c r="E134" s="61">
        <f>SUM(E9:E132)</f>
        <v>19205474</v>
      </c>
    </row>
    <row r="135" spans="1:5" x14ac:dyDescent="0.25">
      <c r="A135" s="117" t="s">
        <v>129</v>
      </c>
      <c r="B135" s="117"/>
      <c r="C135" s="117"/>
      <c r="D135" s="117"/>
      <c r="E135" s="117"/>
    </row>
    <row r="136" spans="1:5" ht="15" customHeight="1" x14ac:dyDescent="0.25">
      <c r="A136" s="117"/>
      <c r="B136" s="117"/>
      <c r="C136" s="117"/>
      <c r="D136" s="117"/>
      <c r="E136" s="117"/>
    </row>
    <row r="137" spans="1:5" x14ac:dyDescent="0.25">
      <c r="A137" s="117"/>
      <c r="B137" s="117"/>
      <c r="C137" s="117"/>
      <c r="D137" s="117"/>
      <c r="E137" s="117"/>
    </row>
    <row r="138" spans="1:5" x14ac:dyDescent="0.25">
      <c r="A138" s="117"/>
      <c r="B138" s="117"/>
      <c r="C138" s="117"/>
      <c r="D138" s="117"/>
      <c r="E138" s="117"/>
    </row>
    <row r="140" spans="1:5" ht="12" customHeight="1" x14ac:dyDescent="0.3">
      <c r="E140" s="84"/>
    </row>
    <row r="141" spans="1:5" ht="15.75" customHeight="1" x14ac:dyDescent="0.3">
      <c r="D141" s="85"/>
      <c r="E141" s="84"/>
    </row>
    <row r="142" spans="1:5" ht="15" customHeight="1" x14ac:dyDescent="0.3">
      <c r="D142" s="86"/>
      <c r="E142" s="84"/>
    </row>
    <row r="143" spans="1:5" x14ac:dyDescent="0.25">
      <c r="D143" s="87"/>
    </row>
    <row r="144" spans="1:5" x14ac:dyDescent="0.25">
      <c r="D144" s="88"/>
    </row>
  </sheetData>
  <mergeCells count="52">
    <mergeCell ref="A1:E1"/>
    <mergeCell ref="A3:E3"/>
    <mergeCell ref="A4:E4"/>
    <mergeCell ref="A5:E5"/>
    <mergeCell ref="A6:E6"/>
    <mergeCell ref="A15:A16"/>
    <mergeCell ref="B15:B16"/>
    <mergeCell ref="A40:A44"/>
    <mergeCell ref="B40:B44"/>
    <mergeCell ref="A45:A46"/>
    <mergeCell ref="B45:B46"/>
    <mergeCell ref="B31:B32"/>
    <mergeCell ref="A31:A32"/>
    <mergeCell ref="A22:A23"/>
    <mergeCell ref="B22:B23"/>
    <mergeCell ref="A28:A29"/>
    <mergeCell ref="B28:B29"/>
    <mergeCell ref="A48:A50"/>
    <mergeCell ref="B48:B50"/>
    <mergeCell ref="A51:A53"/>
    <mergeCell ref="B51:B53"/>
    <mergeCell ref="A55:A56"/>
    <mergeCell ref="B55:B56"/>
    <mergeCell ref="A80:A83"/>
    <mergeCell ref="B80:B83"/>
    <mergeCell ref="A60:A61"/>
    <mergeCell ref="B60:B61"/>
    <mergeCell ref="A72:A73"/>
    <mergeCell ref="B72:B73"/>
    <mergeCell ref="A135:E138"/>
    <mergeCell ref="A93:A114"/>
    <mergeCell ref="B93:B114"/>
    <mergeCell ref="A115:A117"/>
    <mergeCell ref="B115:B117"/>
    <mergeCell ref="A118:A121"/>
    <mergeCell ref="B118:B121"/>
    <mergeCell ref="B57:B58"/>
    <mergeCell ref="A57:A58"/>
    <mergeCell ref="B78:B79"/>
    <mergeCell ref="A78:A79"/>
    <mergeCell ref="A122:A132"/>
    <mergeCell ref="B122:B132"/>
    <mergeCell ref="A84:A86"/>
    <mergeCell ref="B84:B86"/>
    <mergeCell ref="A87:A88"/>
    <mergeCell ref="B87:B88"/>
    <mergeCell ref="A89:A92"/>
    <mergeCell ref="B89:B92"/>
    <mergeCell ref="A76:A77"/>
    <mergeCell ref="B76:B77"/>
    <mergeCell ref="B63:B71"/>
    <mergeCell ref="A63:A71"/>
  </mergeCells>
  <printOptions horizontalCentered="1"/>
  <pageMargins left="0.98425196850393704" right="0.82677165354330717" top="0.51181102362204722" bottom="0.39370078740157483" header="0.15748031496062992" footer="0.23622047244094491"/>
  <pageSetup scale="55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4" manualBreakCount="4">
    <brk id="34" max="4" man="1"/>
    <brk id="58" max="4" man="1"/>
    <brk id="83" max="4" man="1"/>
    <brk id="107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ABRIL_2023</vt:lpstr>
      <vt:lpstr>ABRIL_2023!Área_de_impresión</vt:lpstr>
      <vt:lpstr>ABRIL_2023!Títulos_a_imprimir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2023-05-03T00:13:29Z</cp:lastPrinted>
  <dcterms:created xsi:type="dcterms:W3CDTF">2009-03-31T23:46:52Z</dcterms:created>
  <dcterms:modified xsi:type="dcterms:W3CDTF">2023-05-03T23:24:57Z</dcterms:modified>
</cp:coreProperties>
</file>