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VIÁTICOS MAYO (revisión)\"/>
    </mc:Choice>
  </mc:AlternateContent>
  <xr:revisionPtr revIDLastSave="0" documentId="13_ncr:1_{3B87481E-1121-4255-B47A-876F42B530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 op.esc" sheetId="2" r:id="rId2"/>
    <sheet name="DETALLE DEPOSITOS f.r" sheetId="5" r:id="rId3"/>
    <sheet name="Hoja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5" l="1"/>
  <c r="F10" i="4" s="1"/>
  <c r="D22" i="2"/>
  <c r="F9" i="4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D20" i="5" l="1"/>
  <c r="D26" i="2"/>
  <c r="D19" i="5" s="1"/>
  <c r="A26" i="2"/>
  <c r="A19" i="5" s="1"/>
  <c r="E10" i="4" l="1"/>
  <c r="B10" i="4"/>
</calcChain>
</file>

<file path=xl/sharedStrings.xml><?xml version="1.0" encoding="utf-8"?>
<sst xmlns="http://schemas.openxmlformats.org/spreadsheetml/2006/main" count="36" uniqueCount="23">
  <si>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</si>
  <si>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</si>
  <si>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</si>
  <si>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</si>
  <si>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</si>
  <si>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</si>
  <si>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</si>
  <si>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</si>
  <si>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</si>
  <si>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</si>
  <si>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</si>
  <si>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</si>
  <si>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BANRURAL, S.A.</t>
  </si>
  <si>
    <t>INGRESOS PRIVATIVOS OPERACIÓN ESCUELA</t>
  </si>
  <si>
    <t>MONETARIA</t>
  </si>
  <si>
    <t>FONDO ROTATIVO INTERNO DIDEDUC GUATEMALA NORTE</t>
  </si>
  <si>
    <t>Firma y sello de la persona que elabora</t>
  </si>
  <si>
    <t>MSc. Rossella Marilú Escobar Flores</t>
  </si>
  <si>
    <t>Licda. Miriam Lissette Orozco Dávila</t>
  </si>
  <si>
    <t>Directora Departamental</t>
  </si>
  <si>
    <t>DEPÓSITOS CON FONDOS PÚBLICOS AL DÍA 31 DE MAYO DEL AÑO 2025</t>
  </si>
  <si>
    <t xml:space="preserve"> DETALLE DE DEPÓSITOS CON FONDOS PÚBLICOS AL 31/05/2025</t>
  </si>
  <si>
    <t>Total de depósitos del mes de mayo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</si>
</sst>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3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4" fontId="3" fillId="0" borderId="1" xfId="0" applyNumberFormat="1" applyFont="1" applyBorder="1"/>
    <xf numFmtId="4" fontId="3" fillId="0" borderId="1" xfId="0" applyNumberFormat="1" applyFont="1" applyBorder="1"/>
    <xf numFmtId="4" fontId="0" fillId="0" borderId="1" xfId="0" applyNumberFormat="1" applyBorder="1"/>
    <xf numFmtId="0" fontId="3" fillId="0" borderId="1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1" xfId="0" applyBorder="1"/>
    <xf numFmtId="164" fontId="6" fillId="0" borderId="1" xfId="0" applyNumberFormat="1" applyFont="1" applyFill="1" applyBorder="1" applyAlignment="1">
      <alignment horizontal="center" vertical="top" shrinkToFit="1"/>
    </xf>
    <xf numFmtId="1" fontId="6" fillId="0" borderId="1" xfId="0" applyNumberFormat="1" applyFont="1" applyFill="1" applyBorder="1" applyAlignment="1">
      <alignment horizontal="center" vertical="top" shrinkToFit="1"/>
    </xf>
    <xf numFmtId="1" fontId="6" fillId="0" borderId="4" xfId="0" applyNumberFormat="1" applyFont="1" applyFill="1" applyBorder="1" applyAlignment="1">
      <alignment horizontal="center" vertical="top" shrinkToFit="1"/>
    </xf>
    <xf numFmtId="165" fontId="3" fillId="0" borderId="1" xfId="0" applyNumberFormat="1" applyFont="1" applyFill="1" applyBorder="1"/>
    <xf numFmtId="165" fontId="3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3</xdr:col>
      <xdr:colOff>238125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DE083F3-A6C4-4234-9C12-C04FD1BCB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showGridLines="0" tabSelected="1" view="pageLayout" zoomScaleNormal="100" zoomScaleSheetLayoutView="100" workbookViewId="0">
      <selection activeCell="B11" sqref="B11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4" t="s">
        <v>9</v>
      </c>
      <c r="B5" s="24"/>
      <c r="C5" s="24"/>
      <c r="D5" s="24"/>
      <c r="E5" s="24"/>
      <c r="F5" s="24"/>
    </row>
    <row r="6" spans="1:6" x14ac:dyDescent="0.25">
      <c r="A6" s="24" t="s">
        <v>20</v>
      </c>
      <c r="B6" s="24"/>
      <c r="C6" s="24"/>
      <c r="D6" s="24"/>
      <c r="E6" s="24"/>
      <c r="F6" s="24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60.75" customHeight="1" x14ac:dyDescent="0.25">
      <c r="A9" s="2">
        <v>1</v>
      </c>
      <c r="B9" s="3" t="s">
        <v>12</v>
      </c>
      <c r="C9" s="16" t="s">
        <v>13</v>
      </c>
      <c r="D9" s="2">
        <v>3445407494</v>
      </c>
      <c r="E9" s="2" t="s">
        <v>14</v>
      </c>
      <c r="F9" s="14">
        <f>'DETALLE DEPOSITOS op.esc'!D22</f>
        <v>7016</v>
      </c>
    </row>
    <row r="10" spans="1:6" ht="43.5" customHeight="1" x14ac:dyDescent="0.25">
      <c r="A10" s="2">
        <v>2</v>
      </c>
      <c r="B10" s="3" t="str">
        <f>B9</f>
        <v>BANRURAL, S.A.</v>
      </c>
      <c r="C10" s="16" t="s">
        <v>15</v>
      </c>
      <c r="D10" s="2">
        <v>3099268404</v>
      </c>
      <c r="E10" s="2" t="str">
        <f>E9</f>
        <v>MONETARIA</v>
      </c>
      <c r="F10" s="14">
        <f>'DETALLE DEPOSITOS f.r'!D14</f>
        <v>21473.3</v>
      </c>
    </row>
    <row r="16" spans="1:6" x14ac:dyDescent="0.25">
      <c r="B16" s="4" t="s">
        <v>17</v>
      </c>
      <c r="C16" s="4"/>
      <c r="D16" s="5" t="s">
        <v>5</v>
      </c>
      <c r="E16" s="4" t="s">
        <v>18</v>
      </c>
      <c r="F16" s="4"/>
    </row>
    <row r="17" spans="2:7" ht="43.15" customHeight="1" x14ac:dyDescent="0.25">
      <c r="B17" s="25" t="s">
        <v>16</v>
      </c>
      <c r="C17" s="25"/>
      <c r="E17" s="25" t="s">
        <v>19</v>
      </c>
      <c r="F17" s="25"/>
      <c r="G17" s="12"/>
    </row>
  </sheetData>
  <mergeCells count="4">
    <mergeCell ref="A6:F6"/>
    <mergeCell ref="A5:F5"/>
    <mergeCell ref="E17:F17"/>
    <mergeCell ref="B17:C1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27"/>
  <sheetViews>
    <sheetView showGridLines="0" view="pageLayout" zoomScaleNormal="100" workbookViewId="0">
      <selection activeCell="B23" sqref="B23"/>
    </sheetView>
  </sheetViews>
  <sheetFormatPr baseColWidth="10" defaultRowHeight="15" x14ac:dyDescent="0.25"/>
  <cols>
    <col min="2" max="2" width="19.5703125" customWidth="1"/>
    <col min="3" max="3" width="22.140625" customWidth="1"/>
    <col min="4" max="4" width="20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8" t="s">
        <v>9</v>
      </c>
      <c r="B5" s="28"/>
      <c r="C5" s="28"/>
      <c r="D5" s="28"/>
    </row>
    <row r="6" spans="1:6" x14ac:dyDescent="0.25">
      <c r="A6" s="27" t="s">
        <v>21</v>
      </c>
      <c r="B6" s="27"/>
      <c r="C6" s="27"/>
      <c r="D6" s="27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9">
        <v>45785</v>
      </c>
      <c r="C9" s="20">
        <v>64762539</v>
      </c>
      <c r="D9" s="22">
        <v>1368</v>
      </c>
    </row>
    <row r="10" spans="1:6" ht="24.95" customHeight="1" x14ac:dyDescent="0.25">
      <c r="A10" s="2">
        <f>A9+1</f>
        <v>2</v>
      </c>
      <c r="B10" s="19">
        <v>45791</v>
      </c>
      <c r="C10" s="20">
        <v>48387777</v>
      </c>
      <c r="D10" s="22">
        <v>231</v>
      </c>
    </row>
    <row r="11" spans="1:6" ht="24.95" customHeight="1" x14ac:dyDescent="0.25">
      <c r="A11" s="2">
        <f t="shared" ref="A11:A21" si="0">A10+1</f>
        <v>3</v>
      </c>
      <c r="B11" s="19">
        <v>45791</v>
      </c>
      <c r="C11" s="20">
        <v>64765665</v>
      </c>
      <c r="D11" s="22">
        <v>467</v>
      </c>
    </row>
    <row r="12" spans="1:6" ht="24.95" customHeight="1" x14ac:dyDescent="0.25">
      <c r="A12" s="2">
        <f t="shared" si="0"/>
        <v>4</v>
      </c>
      <c r="B12" s="19">
        <v>45793</v>
      </c>
      <c r="C12" s="20">
        <v>71146054</v>
      </c>
      <c r="D12" s="22">
        <v>759</v>
      </c>
    </row>
    <row r="13" spans="1:6" ht="24.95" customHeight="1" x14ac:dyDescent="0.25">
      <c r="A13" s="2">
        <f t="shared" si="0"/>
        <v>5</v>
      </c>
      <c r="B13" s="19">
        <v>45793</v>
      </c>
      <c r="C13" s="20">
        <v>71146055</v>
      </c>
      <c r="D13" s="22">
        <v>626</v>
      </c>
    </row>
    <row r="14" spans="1:6" ht="24.95" customHeight="1" x14ac:dyDescent="0.25">
      <c r="A14" s="2">
        <f t="shared" si="0"/>
        <v>6</v>
      </c>
      <c r="B14" s="19">
        <v>45796</v>
      </c>
      <c r="C14" s="20">
        <v>48377943</v>
      </c>
      <c r="D14" s="22">
        <v>128</v>
      </c>
    </row>
    <row r="15" spans="1:6" ht="24.95" customHeight="1" x14ac:dyDescent="0.25">
      <c r="A15" s="2">
        <f t="shared" si="0"/>
        <v>7</v>
      </c>
      <c r="B15" s="19">
        <v>45797</v>
      </c>
      <c r="C15" s="20">
        <v>64353380</v>
      </c>
      <c r="D15" s="22">
        <v>6</v>
      </c>
    </row>
    <row r="16" spans="1:6" ht="24.95" customHeight="1" x14ac:dyDescent="0.25">
      <c r="A16" s="2">
        <f t="shared" si="0"/>
        <v>8</v>
      </c>
      <c r="B16" s="19">
        <v>45799</v>
      </c>
      <c r="C16" s="20">
        <v>72506125</v>
      </c>
      <c r="D16" s="22">
        <v>370</v>
      </c>
    </row>
    <row r="17" spans="1:5" ht="24.95" customHeight="1" x14ac:dyDescent="0.25">
      <c r="A17" s="2">
        <f t="shared" si="0"/>
        <v>9</v>
      </c>
      <c r="B17" s="19">
        <v>45803</v>
      </c>
      <c r="C17" s="20">
        <v>72506498</v>
      </c>
      <c r="D17" s="22">
        <v>1</v>
      </c>
    </row>
    <row r="18" spans="1:5" ht="24.95" customHeight="1" x14ac:dyDescent="0.25">
      <c r="A18" s="2">
        <f t="shared" si="0"/>
        <v>10</v>
      </c>
      <c r="B18" s="19">
        <v>45803</v>
      </c>
      <c r="C18" s="20">
        <v>72500028</v>
      </c>
      <c r="D18" s="22">
        <v>9</v>
      </c>
    </row>
    <row r="19" spans="1:5" ht="24.95" customHeight="1" x14ac:dyDescent="0.25">
      <c r="A19" s="2">
        <f t="shared" si="0"/>
        <v>11</v>
      </c>
      <c r="B19" s="19">
        <v>45805</v>
      </c>
      <c r="C19" s="20">
        <v>78775685</v>
      </c>
      <c r="D19" s="22">
        <v>1761</v>
      </c>
    </row>
    <row r="20" spans="1:5" ht="24.95" customHeight="1" x14ac:dyDescent="0.25">
      <c r="A20" s="2">
        <f t="shared" si="0"/>
        <v>12</v>
      </c>
      <c r="B20" s="19">
        <v>45805</v>
      </c>
      <c r="C20" s="20">
        <v>78775686</v>
      </c>
      <c r="D20" s="22">
        <v>1227</v>
      </c>
    </row>
    <row r="21" spans="1:5" ht="24.95" customHeight="1" x14ac:dyDescent="0.25">
      <c r="A21" s="2">
        <f t="shared" si="0"/>
        <v>13</v>
      </c>
      <c r="B21" s="19">
        <v>45807</v>
      </c>
      <c r="C21" s="21">
        <v>78369231</v>
      </c>
      <c r="D21" s="22">
        <v>63</v>
      </c>
    </row>
    <row r="22" spans="1:5" x14ac:dyDescent="0.25">
      <c r="A22" s="18"/>
      <c r="B22" s="26" t="s">
        <v>22</v>
      </c>
      <c r="C22" s="26"/>
      <c r="D22" s="23">
        <f>SUM(D9:D21)</f>
        <v>7016</v>
      </c>
    </row>
    <row r="26" spans="1:5" x14ac:dyDescent="0.25">
      <c r="A26" s="4" t="str">
        <f>'CUADRO INTEGRACIÓN '!B16</f>
        <v>MSc. Rossella Marilú Escobar Flores</v>
      </c>
      <c r="B26" s="4"/>
      <c r="C26" t="s">
        <v>7</v>
      </c>
      <c r="D26" s="4" t="str">
        <f>'CUADRO INTEGRACIÓN '!E16</f>
        <v>Licda. Miriam Lissette Orozco Dávila</v>
      </c>
      <c r="E26" s="4"/>
    </row>
    <row r="27" spans="1:5" x14ac:dyDescent="0.25">
      <c r="A27" t="s">
        <v>16</v>
      </c>
      <c r="C27" s="8"/>
      <c r="D27" s="17" t="s">
        <v>19</v>
      </c>
    </row>
  </sheetData>
  <mergeCells count="3">
    <mergeCell ref="B22:C22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20"/>
  <sheetViews>
    <sheetView showGridLines="0" view="pageLayout" zoomScaleNormal="100" workbookViewId="0">
      <selection activeCell="B15" sqref="B15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8" t="s">
        <v>9</v>
      </c>
      <c r="B5" s="28"/>
      <c r="C5" s="28"/>
      <c r="D5" s="28"/>
    </row>
    <row r="6" spans="1:6" x14ac:dyDescent="0.25">
      <c r="A6" s="27" t="s">
        <v>21</v>
      </c>
      <c r="B6" s="27"/>
      <c r="C6" s="27"/>
      <c r="D6" s="27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3">
        <v>45786</v>
      </c>
      <c r="C9" s="3">
        <v>31626812</v>
      </c>
      <c r="D9" s="14">
        <v>21326.3</v>
      </c>
    </row>
    <row r="10" spans="1:6" ht="24.95" customHeight="1" x14ac:dyDescent="0.25">
      <c r="A10" s="2">
        <v>2</v>
      </c>
      <c r="B10" s="13">
        <v>45790</v>
      </c>
      <c r="C10" s="3">
        <v>80732575</v>
      </c>
      <c r="D10" s="14">
        <v>112</v>
      </c>
    </row>
    <row r="11" spans="1:6" ht="24.95" customHeight="1" x14ac:dyDescent="0.25">
      <c r="A11" s="2">
        <v>3</v>
      </c>
      <c r="B11" s="13">
        <v>45796</v>
      </c>
      <c r="C11" s="3">
        <v>33653645</v>
      </c>
      <c r="D11" s="14">
        <v>32</v>
      </c>
    </row>
    <row r="12" spans="1:6" ht="24.95" customHeight="1" x14ac:dyDescent="0.25">
      <c r="A12" s="2">
        <v>4</v>
      </c>
      <c r="B12" s="13">
        <v>45800</v>
      </c>
      <c r="C12" s="3">
        <v>80732003</v>
      </c>
      <c r="D12" s="14">
        <v>3</v>
      </c>
    </row>
    <row r="13" spans="1:6" x14ac:dyDescent="0.25">
      <c r="D13" s="10"/>
    </row>
    <row r="14" spans="1:6" x14ac:dyDescent="0.25">
      <c r="B14" s="29" t="s">
        <v>22</v>
      </c>
      <c r="C14" s="29"/>
      <c r="D14" s="15">
        <f>SUM(D9:D13)</f>
        <v>21473.3</v>
      </c>
    </row>
    <row r="19" spans="1:5" x14ac:dyDescent="0.25">
      <c r="A19" s="4" t="str">
        <f>'DETALLE DEPOSITOS op.esc'!A26</f>
        <v>MSc. Rossella Marilú Escobar Flores</v>
      </c>
      <c r="B19" s="4"/>
      <c r="C19" t="s">
        <v>7</v>
      </c>
      <c r="D19" s="4" t="str">
        <f>'DETALLE DEPOSITOS op.esc'!D26</f>
        <v>Licda. Miriam Lissette Orozco Dávila</v>
      </c>
      <c r="E19" s="4"/>
    </row>
    <row r="20" spans="1:5" x14ac:dyDescent="0.25">
      <c r="A20" t="s">
        <v>16</v>
      </c>
      <c r="C20" s="8"/>
      <c r="D20" s="17" t="str">
        <f>'DETALLE DEPOSITOS op.esc'!D27</f>
        <v>Directora Departamental</v>
      </c>
    </row>
  </sheetData>
  <mergeCells count="3">
    <mergeCell ref="A5:D5"/>
    <mergeCell ref="A6:D6"/>
    <mergeCell ref="B14:C14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G30" sqref="G3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op.esc</vt:lpstr>
      <vt:lpstr>DETALLE DEPOSITOS f.r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2025-06-03T19:40:50Z</cp:lastPrinted>
  <dcterms:created xsi:type="dcterms:W3CDTF">2015-06-05T18:19:34Z</dcterms:created>
  <dcterms:modified xsi:type="dcterms:W3CDTF">2025-06-04T17:06:49Z</dcterms:modified>
</cp:coreProperties>
</file>