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eismalej\Documents\SECCIÓN OPERACIONES DE CAJA 2024\LEY DE ACCESO\MAYO\"/>
    </mc:Choice>
  </mc:AlternateContent>
  <xr:revisionPtr revIDLastSave="0" documentId="13_ncr:40009_{4EAE03AC-2BB0-4241-8D48-263C0E5A5B55}" xr6:coauthVersionLast="36" xr6:coauthVersionMax="36" xr10:uidLastSave="{00000000-0000-0000-0000-000000000000}"/>
  <bookViews>
    <workbookView xWindow="32760" yWindow="32760" windowWidth="20490" windowHeight="7455" activeTab="1"/>
  </bookViews>
  <sheets>
    <sheet name=" SIN ANTICIPO " sheetId="1" r:id="rId1"/>
    <sheet name=" CON ANTICIPO " sheetId="2" r:id="rId2"/>
  </sheets>
  <definedNames>
    <definedName name="_xlnm.Print_Area" localSheetId="1">' CON ANTICIPO '!$A$1:$M$43</definedName>
    <definedName name="_xlnm.Print_Area" localSheetId="0">' SIN ANTICIPO '!$B$1:$M$39</definedName>
    <definedName name="_xlnm.Print_Titles" localSheetId="1">' CON ANTICIPO '!$1:$18</definedName>
    <definedName name="_xlnm.Print_Titles" localSheetId="0">' SIN ANTICIPO '!$1:$18</definedName>
  </definedNames>
  <calcPr calcId="191029" fullCalcOnLoad="1"/>
</workbook>
</file>

<file path=xl/calcChain.xml><?xml version="1.0" encoding="utf-8"?>
<calcChain xmlns="http://schemas.openxmlformats.org/spreadsheetml/2006/main">
  <c r="M27" i="1" l="1"/>
  <c r="M21" i="1"/>
  <c r="M21" i="2"/>
  <c r="M30" i="1"/>
  <c r="M29" i="1"/>
  <c r="M28" i="1"/>
  <c r="M26" i="1"/>
  <c r="M25" i="1"/>
  <c r="M24" i="1"/>
  <c r="M20" i="1"/>
  <c r="M20" i="2"/>
  <c r="M19" i="2"/>
  <c r="M33" i="2" s="1"/>
  <c r="M22" i="1"/>
  <c r="M23" i="1"/>
  <c r="M31" i="1"/>
  <c r="M19" i="1"/>
  <c r="M32" i="1" l="1"/>
</calcChain>
</file>

<file path=xl/sharedStrings.xml><?xml version="1.0" encoding="utf-8"?>
<sst xmlns="http://schemas.openxmlformats.org/spreadsheetml/2006/main" count="131" uniqueCount="83">
  <si>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</si>
  <si>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</si>
  <si>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</si>
  <si>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</si>
  <si>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</si>
  <si>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</si>
  <si>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</si>
  <si>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</si>
  <si>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</si>
  <si>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</si>
  <si>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</si>
  <si>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</si>
  <si>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</si>
  <si>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</si>
  <si>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</si>
  <si>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</si>
  <si>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</si>
  <si>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</si>
  <si>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</si>
  <si>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</si>
  <si>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</si>
  <si>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</si>
  <si>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</si>
  <si>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</si>
  <si>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DIRECCIÓN DEPARTAMENTAL DE EDUCACIÓN GUATEMALA NORTE </t>
  </si>
  <si>
    <t>CON ANTICIPO</t>
  </si>
  <si>
    <t>REINTEGRO A LA DEPENDENCIA 
Q.</t>
  </si>
  <si>
    <t xml:space="preserve">COORDINADORA DE OPERACIONES DE CAJA </t>
  </si>
  <si>
    <t xml:space="preserve">SUBDIRECTOR ADMINISTRATIVO FINANCIERO </t>
  </si>
  <si>
    <t>LIC. SERGIO ROLANDO MAZARIEGOS VIDAURE</t>
  </si>
  <si>
    <t xml:space="preserve">LICDA. ENMA ESTEHELA ISMALEJ CHEN </t>
  </si>
  <si>
    <t>MARLON NOE GONZALEZ PALENCIA</t>
  </si>
  <si>
    <t xml:space="preserve">CONDUCCIÓN DE VEHÍCULO OFICIAL </t>
  </si>
  <si>
    <t>ROSA GEORGINA RIOS CASTILLO</t>
  </si>
  <si>
    <t>EVELIN CRISTINA CONDE MONTUFAR</t>
  </si>
  <si>
    <t>FLAVIO IVAN CHAVEZ CHUTA</t>
  </si>
  <si>
    <t>JESSIKA NOEMI ORDOÑEZ SAL</t>
  </si>
  <si>
    <t>ENRIQUE MIGUEL LOPEZ CARDONA</t>
  </si>
  <si>
    <t>OFELINA MARIBEL MENDEZ DIAZ</t>
  </si>
  <si>
    <t>ENCARGADO DEL DEPARTAMENTO FINANCIERO</t>
  </si>
  <si>
    <t>DIRECTORA DEPARTAMENTAL EN FUNCIONES</t>
  </si>
  <si>
    <t>MSC. ROSSELLA MARILU ESCOBAR FLORES</t>
  </si>
  <si>
    <t>CÉSAR GIOVANNI PALMA VALENZUELA</t>
  </si>
  <si>
    <t>SE LOGRÓ EL OBJETIVO SEGÚN NOMBRAMIENTO Y HORARIOS PRESCRITOS</t>
  </si>
  <si>
    <t>CHUARRANCHO</t>
  </si>
  <si>
    <t xml:space="preserve">PARA REALIZAR VISITA OCULAR Y PROMOCIONACIONAR EL PROGRAMA PRONEA. </t>
  </si>
  <si>
    <t xml:space="preserve">QUE CONOZCAN EL PROGRAMA PRONEA, QUE SE ADAPTA A LAS NECESIDADES DE LA POBLACIÓN; REVISIÓN DE PAPELERÍA DE INTERESADOS. </t>
  </si>
  <si>
    <t xml:space="preserve">DAR A CONOCER EL PROGRAMA PRONEA, QUE SE ADAPTA DE ACUERDO A LAS NEC ESIDADES DE  LA POBLACIÓN DE RESIDENTES EN EL MUNICIPIO; INSCRIPCION DE PERSONAS INTERESADAS A CONTINUAR SUS ESTUDIOS.  </t>
  </si>
  <si>
    <t>PARA REALIZAR VISITA OCULAR Y PROMOCIONAR EL PROGRAMA MODALIDADES FLEXIBLES.</t>
  </si>
  <si>
    <t xml:space="preserve">DAR A CONOCER EL PROGRAMA MODALIDADES FLEXIBLES PARA LA EDUCACIÓN MEDIA, PARA QUE LOS ESTUDIANTES Y POBLADORES PUEDAN CONTINUAR CON SUS ESTUDIOS DE UNA MANERA FLEXIBLE.  </t>
  </si>
  <si>
    <t>OSCAR NEFTALY ORDOÑEZ GRIJALVA</t>
  </si>
  <si>
    <t>PARA REALIZAR VISITA SUPERVISIÓN EDUCATIVA Y VISITA OCULAR SOBRE EL "INFORME EJECUTIVO DE LAS MEDIDAS DE BIOSEGURIDAD EN EL AULA 2024", PARA ACADEMIAS DE CURSOS LIBRES.</t>
  </si>
  <si>
    <t>SE  VERIFICO SI EL LUGAR DONDE SE IMPARTEN LOS CURSOS CUMPLE CON LOS REQUISITOS ESTABLECIDOS CONFORME AL EXPEDIENTE PRESENTADO; SE CONSTATÓ EL ALCANCE DEL PROCESO EDUCATIVO INTEGRAL DE CALIDAD EDUCATIVA.</t>
  </si>
  <si>
    <t>PARA REALIZAR VISITA OCULAR Y PROMOCIONAR EL PROGRAMA PEAC.</t>
  </si>
  <si>
    <t>POBLACIÓN INFORMADA SOBRE EL PROGRAMA PEAC;  INCENTIVAR A ESTUDIANTES Y POBLADORES A TENER UNA MEJOR EDUCACIÓN.</t>
  </si>
  <si>
    <t>PARA REALIZAR VISITA OCULAR Y PROMOCIONAR EL PROGRAMA PRONEA.</t>
  </si>
  <si>
    <t>QUE CONOZCAN EL PROGRAMA PRONEA, QUE SE ADAPTA A LAS NECESIDADES DE LA POBLACIÓN; REVISIÓN DE PAPELERÍA DE INTERESADOS.</t>
  </si>
  <si>
    <t>EDÍN ALEXIS MONGE ROSALES</t>
  </si>
  <si>
    <t>CHUARRANCHO Y CHINAUTLA</t>
  </si>
  <si>
    <t>MONITOREO Y ACOMPAÑAMIENTO EN EL AULA A MAESTROS DE NIVEL DE EDUCACIÓN PREPRIMARIA Y CICLO BÁSICO DEL NIVEL MEDIO, DEL PROGRAMA PADEP/D O PADEP/B ESPECIALIDAD MATEMATICA.</t>
  </si>
  <si>
    <t xml:space="preserve"> MAYO 2024</t>
  </si>
  <si>
    <t xml:space="preserve">SE APLICÓ EL INSTRUMENTO DE ENTREVISTA, OBSERVACION, Y SE VALORÓ LA PLANIFICACIÓN ANUAL Y DIRIO PEDAGÓGICO. </t>
  </si>
  <si>
    <t>MAYO 2024</t>
  </si>
  <si>
    <t xml:space="preserve">CHUARRANCHO </t>
  </si>
  <si>
    <t>SE CUMPLIO CON LO ESTABLECIDO SEGÚN NOMBRAMIENTO CUMPLIENDO CON EL HORARIO Y FECHA PRESCRITO.</t>
  </si>
  <si>
    <t>SE CUMPLIO CON LA COMISIÓN SEGUN NOMBRAMIENTO CON FECHA Y HORARIO PRESCRITO.</t>
  </si>
  <si>
    <t>SE CUMPLIO CON LO ESTABLECIDO SEGÚN NOMBRAMIENTO CON HORARIO Y FECHA SEGÚN LO PRESCRITO</t>
  </si>
  <si>
    <t>CONDUCCIÓN DE VEHÍCULO OFICIAL PARA CUMPLIR COMISIÓN DE AUDITORIA INTERNA</t>
  </si>
  <si>
    <t xml:space="preserve">CONDUCCIÓN DE VEHÍCULO OFICIAL PARA CUMPLIR COMISIÓN DE MONITOREO A ESCUELAS </t>
  </si>
  <si>
    <t>PALENCIA Y CHUARRANCHO</t>
  </si>
  <si>
    <t>CONDUCCIÓN DE VEHÍCULO OFICIAL PARA CUMPLIR COMISIÓN DE PARA REALIZAR VISITAS OCULARES DE ACADEMIAS Y PROGRAMAS.</t>
  </si>
  <si>
    <t>SE CUMPLIO CON LO ESTABLECIDO EN LA COMISIÓN OFICIAL CON LOS HORARIOS PRESCRITOS</t>
  </si>
  <si>
    <t>VISITA OCULAR Y PROMOCIONAR EL PROGRAMA MODALIDADES FLEXIBLES</t>
  </si>
  <si>
    <t>SONIA ELENA GUIT PEREZ</t>
  </si>
  <si>
    <t xml:space="preserve">PALENCIA  </t>
  </si>
  <si>
    <t>DAR A CONOCER EL PROGRAMA DE MODALIDADES FLEXIBLES PARA LA EDUCACIÓN MEDIA PARA QUE LOS ESTUDIANTES Y POBLADORES PUEDAN CONTINUAR CON SUS ESTUDIOS DE MANERA FLEXIBLE.</t>
  </si>
  <si>
    <t>SUPERVISIÓN EDUCATIVA Y VISITA OCULAR SOBRE EL INFORME EJECUTIVO DE LAS MEDIDAS DE BIOSEGURIDAD EN EL AULA 2024, PARA ACADEMIAS DE CURSOS LIBRES.</t>
  </si>
  <si>
    <t xml:space="preserve">LLEVAR UN CONTROL DE CALIDAD EN EL SENTIDO DE PUNTUALIDAD, RESPONSABILIDAD Y EDUCACIÓN CON LOS ESTUDIANTES DE CURSOS LIBRES, QUE LOS ESTUDIANTES PUEDAN MANIFESTAR SUS INCONFORMIDADES; COMPROBAR QUE EL LUGAR ES ADECUADO PARA IMPARTIR EL CURSO Y PARA LOS ESTUDIANTES; DAR UN SERVICIO EDUCATIVO DE CALIDAD. </t>
  </si>
  <si>
    <t>SIGRIDT ILEANA CAHUEX JESUS</t>
  </si>
  <si>
    <t>PARA REALIZAR VISITA OCULAR Y PROMOCIONACIONAR EL PROGRAMA MODALIDADES FLEXIBLES.</t>
  </si>
  <si>
    <t>PALENCIA</t>
  </si>
  <si>
    <t xml:space="preserve"> LIDIA SUSANA PUR BAC</t>
  </si>
  <si>
    <t xml:space="preserve">LIC. GERARDO MONTUFAR SANTIS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</si>
</sst>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/>
    <xf numFmtId="0" fontId="10" fillId="2" borderId="1" xfId="0" applyFont="1" applyFill="1" applyBorder="1" applyAlignment="1"/>
    <xf numFmtId="0" fontId="10" fillId="2" borderId="0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4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right" wrapText="1"/>
    </xf>
    <xf numFmtId="4" fontId="12" fillId="2" borderId="6" xfId="0" applyNumberFormat="1" applyFont="1" applyFill="1" applyBorder="1" applyAlignment="1">
      <alignment horizontal="right"/>
    </xf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 wrapText="1"/>
    </xf>
    <xf numFmtId="0" fontId="4" fillId="2" borderId="8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center"/>
    </xf>
    <xf numFmtId="4" fontId="11" fillId="2" borderId="10" xfId="0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center" wrapText="1"/>
    </xf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2" xfId="0" applyFont="1" applyFill="1" applyBorder="1"/>
    <xf numFmtId="0" fontId="11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 wrapText="1"/>
    </xf>
    <xf numFmtId="0" fontId="4" fillId="2" borderId="2" xfId="0" applyNumberFormat="1" applyFont="1" applyFill="1" applyBorder="1" applyAlignment="1">
      <alignment horizontal="center" wrapText="1"/>
    </xf>
    <xf numFmtId="4" fontId="12" fillId="2" borderId="13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6" fillId="2" borderId="0" xfId="0" applyFont="1" applyFill="1" applyAlignment="1">
      <alignment horizontal="right"/>
    </xf>
    <xf numFmtId="0" fontId="11" fillId="2" borderId="0" xfId="0" applyFont="1" applyFill="1"/>
    <xf numFmtId="0" fontId="3" fillId="2" borderId="1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11" fillId="2" borderId="5" xfId="0" applyFont="1" applyFill="1" applyBorder="1" applyAlignment="1">
      <alignment wrapText="1"/>
    </xf>
    <xf numFmtId="0" fontId="11" fillId="2" borderId="0" xfId="0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/>
    <xf numFmtId="0" fontId="11" fillId="0" borderId="8" xfId="0" applyFont="1" applyFill="1" applyBorder="1"/>
    <xf numFmtId="0" fontId="11" fillId="0" borderId="5" xfId="0" applyFont="1" applyFill="1" applyBorder="1" applyAlignment="1">
      <alignment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3" fillId="2" borderId="3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1295400</xdr:colOff>
      <xdr:row>0</xdr:row>
      <xdr:rowOff>85725</xdr:rowOff>
    </xdr:from>
    <xdr:to>
      <xdr:col>6</xdr:col>
      <xdr:colOff>9525</xdr:colOff>
      <xdr:row>4</xdr:row>
      <xdr:rowOff>180975</xdr:rowOff>
    </xdr:to>
    <xdr:pic>
      <xdr:nvPicPr>
        <xdr:cNvPr id="1176" name="2 Imagen">
          <a:extLst>
            <a:ext uri="{FF2B5EF4-FFF2-40B4-BE49-F238E27FC236}">
              <a16:creationId xmlns:a16="http://schemas.microsoft.com/office/drawing/2014/main" id="{B11C9885-6365-413B-A5AC-3E5C94AD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200" name="2 Imagen">
          <a:extLst>
            <a:ext uri="{FF2B5EF4-FFF2-40B4-BE49-F238E27FC236}">
              <a16:creationId xmlns:a16="http://schemas.microsoft.com/office/drawing/2014/main" id="{ECFC9BC3-90A7-4DE8-89F5-AC2C55A5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9"/>
  <sheetViews>
    <sheetView topLeftCell="A31" zoomScale="80" zoomScaleNormal="80" zoomScalePageLayoutView="80" workbookViewId="0">
      <selection activeCell="E46" sqref="E46"/>
    </sheetView>
  </sheetViews>
  <sheetFormatPr baseColWidth="10" defaultRowHeight="15" x14ac:dyDescent="0.25"/>
  <cols>
    <col min="1" max="1" width="11.42578125" style="1"/>
    <col min="2" max="2" width="5.7109375" style="1" customWidth="1"/>
    <col min="3" max="3" width="41.7109375" style="1" customWidth="1"/>
    <col min="4" max="4" width="26.5703125" style="1" customWidth="1"/>
    <col min="5" max="6" width="34.85546875" style="1" customWidth="1"/>
    <col min="7" max="7" width="17.5703125" style="1" customWidth="1"/>
    <col min="8" max="8" width="20.85546875" style="1" customWidth="1"/>
    <col min="9" max="10" width="13.7109375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2:14" x14ac:dyDescent="0.25">
      <c r="B6" s="61" t="s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2:14" ht="15.75" customHeight="1" x14ac:dyDescent="0.25">
      <c r="B7" s="61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14" ht="15.7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4" ht="21" thickBot="1" x14ac:dyDescent="0.35">
      <c r="B10" s="4" t="s">
        <v>2</v>
      </c>
      <c r="C10" s="4"/>
      <c r="D10" s="4"/>
      <c r="E10" s="4"/>
      <c r="F10" s="4"/>
      <c r="G10" s="4"/>
      <c r="H10" s="62"/>
      <c r="I10" s="62"/>
      <c r="J10" s="62"/>
      <c r="K10" s="63" t="s">
        <v>60</v>
      </c>
      <c r="L10" s="63"/>
      <c r="M10" s="63"/>
    </row>
    <row r="11" spans="2:14" ht="14.25" customHeight="1" x14ac:dyDescent="0.3"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2:14" ht="9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4" ht="21" thickBot="1" x14ac:dyDescent="0.35">
      <c r="B13" s="4" t="s">
        <v>4</v>
      </c>
      <c r="C13" s="4"/>
      <c r="D13" s="68" t="s">
        <v>24</v>
      </c>
      <c r="E13" s="68"/>
      <c r="F13" s="68"/>
      <c r="G13" s="68"/>
      <c r="H13" s="68"/>
      <c r="I13" s="68"/>
      <c r="J13" s="68"/>
      <c r="K13" s="68"/>
      <c r="L13" s="68"/>
      <c r="M13" s="68"/>
    </row>
    <row r="14" spans="2:14" ht="15" customHeight="1" thickBot="1" x14ac:dyDescent="0.3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 t="s">
        <v>5</v>
      </c>
      <c r="N14" s="9"/>
    </row>
    <row r="15" spans="2:14" ht="25.5" customHeight="1" thickTop="1" x14ac:dyDescent="0.25">
      <c r="B15" s="77" t="s">
        <v>6</v>
      </c>
      <c r="C15" s="58" t="s">
        <v>7</v>
      </c>
      <c r="D15" s="58" t="s">
        <v>8</v>
      </c>
      <c r="E15" s="58" t="s">
        <v>9</v>
      </c>
      <c r="F15" s="58" t="s">
        <v>10</v>
      </c>
      <c r="G15" s="58" t="s">
        <v>11</v>
      </c>
      <c r="H15" s="58" t="s">
        <v>12</v>
      </c>
      <c r="I15" s="65" t="s">
        <v>13</v>
      </c>
      <c r="J15" s="66"/>
      <c r="K15" s="66"/>
      <c r="L15" s="66"/>
      <c r="M15" s="67"/>
    </row>
    <row r="16" spans="2:14" ht="25.5" customHeight="1" x14ac:dyDescent="0.25">
      <c r="B16" s="78"/>
      <c r="C16" s="59"/>
      <c r="D16" s="59"/>
      <c r="E16" s="59"/>
      <c r="F16" s="59"/>
      <c r="G16" s="59"/>
      <c r="H16" s="59"/>
      <c r="I16" s="74" t="s">
        <v>14</v>
      </c>
      <c r="J16" s="75"/>
      <c r="K16" s="75"/>
      <c r="L16" s="75"/>
      <c r="M16" s="76"/>
    </row>
    <row r="17" spans="2:13" ht="24" customHeight="1" x14ac:dyDescent="0.25">
      <c r="B17" s="78"/>
      <c r="C17" s="59"/>
      <c r="D17" s="59"/>
      <c r="E17" s="59"/>
      <c r="F17" s="59"/>
      <c r="G17" s="59"/>
      <c r="H17" s="59"/>
      <c r="I17" s="72" t="s">
        <v>15</v>
      </c>
      <c r="J17" s="73"/>
      <c r="K17" s="59" t="s">
        <v>16</v>
      </c>
      <c r="L17" s="59" t="s">
        <v>17</v>
      </c>
      <c r="M17" s="56" t="s">
        <v>18</v>
      </c>
    </row>
    <row r="18" spans="2:13" ht="61.5" customHeight="1" thickBot="1" x14ac:dyDescent="0.3">
      <c r="B18" s="79"/>
      <c r="C18" s="60"/>
      <c r="D18" s="60"/>
      <c r="E18" s="60"/>
      <c r="F18" s="60"/>
      <c r="G18" s="60"/>
      <c r="H18" s="60"/>
      <c r="I18" s="10" t="s">
        <v>19</v>
      </c>
      <c r="J18" s="11" t="s">
        <v>20</v>
      </c>
      <c r="K18" s="60"/>
      <c r="L18" s="60"/>
      <c r="M18" s="57"/>
    </row>
    <row r="19" spans="2:13" ht="115.5" thickTop="1" x14ac:dyDescent="0.25">
      <c r="B19" s="12">
        <v>1</v>
      </c>
      <c r="C19" s="49" t="s">
        <v>57</v>
      </c>
      <c r="D19" s="50" t="s">
        <v>58</v>
      </c>
      <c r="E19" s="42" t="s">
        <v>59</v>
      </c>
      <c r="F19" s="42" t="s">
        <v>61</v>
      </c>
      <c r="G19" s="13">
        <v>420</v>
      </c>
      <c r="H19" s="14">
        <v>2</v>
      </c>
      <c r="I19" s="44">
        <v>0</v>
      </c>
      <c r="J19" s="44">
        <v>0</v>
      </c>
      <c r="K19" s="14">
        <v>0.47</v>
      </c>
      <c r="L19" s="15">
        <v>198</v>
      </c>
      <c r="M19" s="15">
        <f t="shared" ref="M19:M31" si="0">I19+J19+L19</f>
        <v>198</v>
      </c>
    </row>
    <row r="20" spans="2:13" ht="57.75" x14ac:dyDescent="0.25">
      <c r="B20" s="12">
        <v>2</v>
      </c>
      <c r="C20" s="49" t="s">
        <v>42</v>
      </c>
      <c r="D20" s="50" t="s">
        <v>44</v>
      </c>
      <c r="E20" s="42" t="s">
        <v>67</v>
      </c>
      <c r="F20" s="42" t="s">
        <v>43</v>
      </c>
      <c r="G20" s="13">
        <v>420</v>
      </c>
      <c r="H20" s="14">
        <v>1</v>
      </c>
      <c r="I20" s="44">
        <v>0</v>
      </c>
      <c r="J20" s="44">
        <v>0</v>
      </c>
      <c r="K20" s="14">
        <v>0.23</v>
      </c>
      <c r="L20" s="15">
        <v>97</v>
      </c>
      <c r="M20" s="15">
        <f t="shared" si="0"/>
        <v>97</v>
      </c>
    </row>
    <row r="21" spans="2:13" ht="72" x14ac:dyDescent="0.25">
      <c r="B21" s="12">
        <v>3</v>
      </c>
      <c r="C21" s="49" t="s">
        <v>42</v>
      </c>
      <c r="D21" s="50" t="s">
        <v>69</v>
      </c>
      <c r="E21" s="42" t="s">
        <v>70</v>
      </c>
      <c r="F21" s="42" t="s">
        <v>71</v>
      </c>
      <c r="G21" s="13">
        <v>420</v>
      </c>
      <c r="H21" s="14">
        <v>2</v>
      </c>
      <c r="I21" s="44">
        <v>0</v>
      </c>
      <c r="J21" s="44">
        <v>0</v>
      </c>
      <c r="K21" s="14">
        <v>0.46</v>
      </c>
      <c r="L21" s="15">
        <v>194.95</v>
      </c>
      <c r="M21" s="15">
        <f t="shared" ref="M21" si="1">I21+J21+L21</f>
        <v>194.95</v>
      </c>
    </row>
    <row r="22" spans="2:13" ht="114.75" x14ac:dyDescent="0.25">
      <c r="B22" s="17">
        <v>4</v>
      </c>
      <c r="C22" s="49" t="s">
        <v>73</v>
      </c>
      <c r="D22" s="50" t="s">
        <v>74</v>
      </c>
      <c r="E22" s="42" t="s">
        <v>72</v>
      </c>
      <c r="F22" s="42" t="s">
        <v>75</v>
      </c>
      <c r="G22" s="13">
        <v>420</v>
      </c>
      <c r="H22" s="14">
        <v>1</v>
      </c>
      <c r="I22" s="44">
        <v>0</v>
      </c>
      <c r="J22" s="44">
        <v>0</v>
      </c>
      <c r="K22" s="14">
        <v>0.25</v>
      </c>
      <c r="L22" s="15">
        <v>104</v>
      </c>
      <c r="M22" s="15">
        <f t="shared" si="0"/>
        <v>104</v>
      </c>
    </row>
    <row r="23" spans="2:13" ht="214.5" x14ac:dyDescent="0.25">
      <c r="B23" s="17">
        <v>5</v>
      </c>
      <c r="C23" s="49" t="s">
        <v>34</v>
      </c>
      <c r="D23" s="50" t="s">
        <v>69</v>
      </c>
      <c r="E23" s="42" t="s">
        <v>76</v>
      </c>
      <c r="F23" s="50" t="s">
        <v>77</v>
      </c>
      <c r="G23" s="13">
        <v>420</v>
      </c>
      <c r="H23" s="14">
        <v>2</v>
      </c>
      <c r="I23" s="44">
        <v>0</v>
      </c>
      <c r="J23" s="44">
        <v>0</v>
      </c>
      <c r="K23" s="14">
        <v>0.5</v>
      </c>
      <c r="L23" s="15">
        <v>207.95</v>
      </c>
      <c r="M23" s="15">
        <f t="shared" si="0"/>
        <v>207.95</v>
      </c>
    </row>
    <row r="24" spans="2:13" ht="72" x14ac:dyDescent="0.25">
      <c r="B24" s="17">
        <v>6</v>
      </c>
      <c r="C24" s="49" t="s">
        <v>38</v>
      </c>
      <c r="D24" s="50" t="s">
        <v>44</v>
      </c>
      <c r="E24" s="42" t="s">
        <v>45</v>
      </c>
      <c r="F24" s="42" t="s">
        <v>46</v>
      </c>
      <c r="G24" s="13">
        <v>420</v>
      </c>
      <c r="H24" s="14">
        <v>1</v>
      </c>
      <c r="I24" s="44">
        <v>0</v>
      </c>
      <c r="J24" s="44">
        <v>0</v>
      </c>
      <c r="K24" s="14">
        <v>0.23</v>
      </c>
      <c r="L24" s="15">
        <v>97.95</v>
      </c>
      <c r="M24" s="15">
        <f t="shared" si="0"/>
        <v>97.95</v>
      </c>
    </row>
    <row r="25" spans="2:13" ht="114.75" x14ac:dyDescent="0.25">
      <c r="B25" s="17">
        <v>7</v>
      </c>
      <c r="C25" s="49" t="s">
        <v>78</v>
      </c>
      <c r="D25" s="50" t="s">
        <v>44</v>
      </c>
      <c r="E25" s="42" t="s">
        <v>79</v>
      </c>
      <c r="F25" s="42" t="s">
        <v>49</v>
      </c>
      <c r="G25" s="13">
        <v>420</v>
      </c>
      <c r="H25" s="14">
        <v>1</v>
      </c>
      <c r="I25" s="44">
        <v>0</v>
      </c>
      <c r="J25" s="44">
        <v>0</v>
      </c>
      <c r="K25" s="14">
        <v>0.25</v>
      </c>
      <c r="L25" s="15">
        <v>102.95</v>
      </c>
      <c r="M25" s="15">
        <f t="shared" si="0"/>
        <v>102.95</v>
      </c>
    </row>
    <row r="26" spans="2:13" ht="114.75" x14ac:dyDescent="0.25">
      <c r="B26" s="17">
        <v>8</v>
      </c>
      <c r="C26" s="49" t="s">
        <v>36</v>
      </c>
      <c r="D26" s="50" t="s">
        <v>80</v>
      </c>
      <c r="E26" s="42" t="s">
        <v>45</v>
      </c>
      <c r="F26" s="42" t="s">
        <v>47</v>
      </c>
      <c r="G26" s="13">
        <v>420</v>
      </c>
      <c r="H26" s="14">
        <v>1</v>
      </c>
      <c r="I26" s="44">
        <v>0</v>
      </c>
      <c r="J26" s="44">
        <v>0</v>
      </c>
      <c r="K26" s="14">
        <v>0.25</v>
      </c>
      <c r="L26" s="15">
        <v>105</v>
      </c>
      <c r="M26" s="15">
        <f t="shared" si="0"/>
        <v>105</v>
      </c>
    </row>
    <row r="27" spans="2:13" ht="72" x14ac:dyDescent="0.25">
      <c r="B27" s="17">
        <v>9</v>
      </c>
      <c r="C27" s="49" t="s">
        <v>81</v>
      </c>
      <c r="D27" s="50" t="s">
        <v>44</v>
      </c>
      <c r="E27" s="42" t="s">
        <v>53</v>
      </c>
      <c r="F27" s="42" t="s">
        <v>54</v>
      </c>
      <c r="G27" s="13">
        <v>420</v>
      </c>
      <c r="H27" s="14">
        <v>1</v>
      </c>
      <c r="I27" s="44">
        <v>0</v>
      </c>
      <c r="J27" s="44">
        <v>0</v>
      </c>
      <c r="K27" s="14">
        <v>0.23</v>
      </c>
      <c r="L27" s="15">
        <v>97.95</v>
      </c>
      <c r="M27" s="15">
        <f t="shared" si="0"/>
        <v>97.95</v>
      </c>
    </row>
    <row r="28" spans="2:13" ht="114.75" x14ac:dyDescent="0.25">
      <c r="B28" s="17">
        <v>10</v>
      </c>
      <c r="C28" s="49" t="s">
        <v>37</v>
      </c>
      <c r="D28" s="50" t="s">
        <v>80</v>
      </c>
      <c r="E28" s="42" t="s">
        <v>48</v>
      </c>
      <c r="F28" s="42" t="s">
        <v>49</v>
      </c>
      <c r="G28" s="13">
        <v>420</v>
      </c>
      <c r="H28" s="14">
        <v>1</v>
      </c>
      <c r="I28" s="44">
        <v>0</v>
      </c>
      <c r="J28" s="44">
        <v>0</v>
      </c>
      <c r="K28" s="14">
        <v>0.25</v>
      </c>
      <c r="L28" s="15">
        <v>103</v>
      </c>
      <c r="M28" s="15">
        <f t="shared" si="0"/>
        <v>103</v>
      </c>
    </row>
    <row r="29" spans="2:13" ht="114.75" x14ac:dyDescent="0.25">
      <c r="B29" s="17">
        <v>11</v>
      </c>
      <c r="C29" s="49" t="s">
        <v>50</v>
      </c>
      <c r="D29" s="50" t="s">
        <v>69</v>
      </c>
      <c r="E29" s="42" t="s">
        <v>48</v>
      </c>
      <c r="F29" s="42" t="s">
        <v>49</v>
      </c>
      <c r="G29" s="13">
        <v>420</v>
      </c>
      <c r="H29" s="14">
        <v>2</v>
      </c>
      <c r="I29" s="44">
        <v>0</v>
      </c>
      <c r="J29" s="44">
        <v>0</v>
      </c>
      <c r="K29" s="14">
        <v>0.48</v>
      </c>
      <c r="L29" s="15">
        <v>199.95</v>
      </c>
      <c r="M29" s="15">
        <f t="shared" si="0"/>
        <v>199.95</v>
      </c>
    </row>
    <row r="30" spans="2:13" ht="129" x14ac:dyDescent="0.25">
      <c r="B30" s="17">
        <v>12</v>
      </c>
      <c r="C30" s="49" t="s">
        <v>33</v>
      </c>
      <c r="D30" s="50" t="s">
        <v>69</v>
      </c>
      <c r="E30" s="42" t="s">
        <v>51</v>
      </c>
      <c r="F30" s="50" t="s">
        <v>52</v>
      </c>
      <c r="G30" s="13">
        <v>420</v>
      </c>
      <c r="H30" s="14">
        <v>2</v>
      </c>
      <c r="I30" s="44">
        <v>0</v>
      </c>
      <c r="J30" s="44">
        <v>0</v>
      </c>
      <c r="K30" s="14">
        <v>0.48</v>
      </c>
      <c r="L30" s="15">
        <v>200.95</v>
      </c>
      <c r="M30" s="15">
        <f t="shared" si="0"/>
        <v>200.95</v>
      </c>
    </row>
    <row r="31" spans="2:13" ht="72.75" thickBot="1" x14ac:dyDescent="0.3">
      <c r="B31" s="17">
        <v>13</v>
      </c>
      <c r="C31" s="49" t="s">
        <v>35</v>
      </c>
      <c r="D31" s="50" t="s">
        <v>80</v>
      </c>
      <c r="E31" s="42" t="s">
        <v>55</v>
      </c>
      <c r="F31" s="42" t="s">
        <v>56</v>
      </c>
      <c r="G31" s="13">
        <v>420</v>
      </c>
      <c r="H31" s="14">
        <v>1</v>
      </c>
      <c r="I31" s="44">
        <v>0</v>
      </c>
      <c r="J31" s="44">
        <v>0</v>
      </c>
      <c r="K31" s="14">
        <v>0.22</v>
      </c>
      <c r="L31" s="15">
        <v>94</v>
      </c>
      <c r="M31" s="15">
        <f t="shared" si="0"/>
        <v>94</v>
      </c>
    </row>
    <row r="32" spans="2:13" ht="24.95" customHeight="1" thickTop="1" thickBot="1" x14ac:dyDescent="0.3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34">
        <f>SUM(M19:M31)</f>
        <v>1803.6500000000003</v>
      </c>
    </row>
    <row r="33" spans="2:14" ht="24.95" customHeight="1" thickTop="1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2:14" ht="30" customHeight="1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2:14" ht="30" customHeight="1" x14ac:dyDescent="0.25">
      <c r="B35" s="41"/>
      <c r="C35" s="41"/>
      <c r="D35" s="41"/>
      <c r="F35" s="38" t="s">
        <v>22</v>
      </c>
      <c r="G35" s="38"/>
      <c r="K35" s="48"/>
      <c r="L35" s="48"/>
      <c r="M35" s="48"/>
    </row>
    <row r="36" spans="2:14" ht="15" customHeight="1" x14ac:dyDescent="0.25">
      <c r="B36" s="39"/>
      <c r="C36" s="55" t="s">
        <v>30</v>
      </c>
      <c r="D36" s="55"/>
      <c r="E36" s="54" t="s">
        <v>82</v>
      </c>
      <c r="F36" s="46"/>
      <c r="G36" s="46" t="s">
        <v>29</v>
      </c>
      <c r="I36" s="46"/>
      <c r="J36" s="39"/>
      <c r="K36" s="45" t="s">
        <v>41</v>
      </c>
      <c r="M36" s="3"/>
      <c r="N36" s="3"/>
    </row>
    <row r="37" spans="2:14" x14ac:dyDescent="0.25">
      <c r="B37" s="39"/>
      <c r="C37" s="46" t="s">
        <v>27</v>
      </c>
      <c r="D37" s="47"/>
      <c r="E37" s="41" t="s">
        <v>39</v>
      </c>
      <c r="F37" s="46"/>
      <c r="G37" s="41" t="s">
        <v>28</v>
      </c>
      <c r="I37" s="46"/>
      <c r="J37" s="39"/>
      <c r="K37" s="43" t="s">
        <v>40</v>
      </c>
      <c r="M37" s="47"/>
    </row>
    <row r="38" spans="2:14" x14ac:dyDescent="0.25">
      <c r="B38" s="39"/>
      <c r="C38" s="39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2:14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21">
    <mergeCell ref="B32:L32"/>
    <mergeCell ref="I17:J17"/>
    <mergeCell ref="L17:L18"/>
    <mergeCell ref="I16:M16"/>
    <mergeCell ref="B15:B18"/>
    <mergeCell ref="I15:M15"/>
    <mergeCell ref="H15:H18"/>
    <mergeCell ref="G15:G18"/>
    <mergeCell ref="F15:F18"/>
    <mergeCell ref="K17:K18"/>
    <mergeCell ref="D13:M13"/>
    <mergeCell ref="C36:D36"/>
    <mergeCell ref="M17:M18"/>
    <mergeCell ref="C15:C18"/>
    <mergeCell ref="D15:D18"/>
    <mergeCell ref="E15:E18"/>
    <mergeCell ref="B6:M6"/>
    <mergeCell ref="B7:M7"/>
    <mergeCell ref="H10:J10"/>
    <mergeCell ref="K10:M10"/>
    <mergeCell ref="K11:M11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8" zoomScale="80" zoomScaleNormal="72" zoomScalePageLayoutView="80" workbookViewId="0">
      <selection activeCell="D40" sqref="D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62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24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2" t="s">
        <v>25</v>
      </c>
      <c r="M14" s="82"/>
    </row>
    <row r="15" spans="1:13" ht="25.5" customHeight="1" thickTop="1" x14ac:dyDescent="0.25">
      <c r="A15" s="77" t="s">
        <v>6</v>
      </c>
      <c r="B15" s="58" t="s">
        <v>7</v>
      </c>
      <c r="C15" s="58" t="s">
        <v>8</v>
      </c>
      <c r="D15" s="58" t="s">
        <v>9</v>
      </c>
      <c r="E15" s="58" t="s">
        <v>10</v>
      </c>
      <c r="F15" s="58" t="s">
        <v>11</v>
      </c>
      <c r="G15" s="58" t="s">
        <v>12</v>
      </c>
      <c r="H15" s="65" t="s">
        <v>13</v>
      </c>
      <c r="I15" s="66"/>
      <c r="J15" s="66"/>
      <c r="K15" s="66"/>
      <c r="L15" s="66"/>
      <c r="M15" s="67"/>
    </row>
    <row r="16" spans="1:13" ht="25.5" customHeight="1" x14ac:dyDescent="0.25">
      <c r="A16" s="78"/>
      <c r="B16" s="59"/>
      <c r="C16" s="59"/>
      <c r="D16" s="59"/>
      <c r="E16" s="59"/>
      <c r="F16" s="59"/>
      <c r="G16" s="59"/>
      <c r="H16" s="74" t="s">
        <v>14</v>
      </c>
      <c r="I16" s="75"/>
      <c r="J16" s="75"/>
      <c r="K16" s="75"/>
      <c r="L16" s="75"/>
      <c r="M16" s="76"/>
    </row>
    <row r="17" spans="1:13" ht="24" customHeight="1" x14ac:dyDescent="0.25">
      <c r="A17" s="78"/>
      <c r="B17" s="59"/>
      <c r="C17" s="59"/>
      <c r="D17" s="59"/>
      <c r="E17" s="59"/>
      <c r="F17" s="59"/>
      <c r="G17" s="59"/>
      <c r="H17" s="72" t="s">
        <v>15</v>
      </c>
      <c r="I17" s="73"/>
      <c r="J17" s="83" t="s">
        <v>26</v>
      </c>
      <c r="K17" s="59" t="s">
        <v>16</v>
      </c>
      <c r="L17" s="59" t="s">
        <v>17</v>
      </c>
      <c r="M17" s="56" t="s">
        <v>18</v>
      </c>
    </row>
    <row r="18" spans="1:13" ht="61.5" customHeight="1" thickBot="1" x14ac:dyDescent="0.3">
      <c r="A18" s="79"/>
      <c r="B18" s="60"/>
      <c r="C18" s="60"/>
      <c r="D18" s="60"/>
      <c r="E18" s="60"/>
      <c r="F18" s="60"/>
      <c r="G18" s="60"/>
      <c r="H18" s="40" t="s">
        <v>19</v>
      </c>
      <c r="I18" s="11" t="s">
        <v>20</v>
      </c>
      <c r="J18" s="60"/>
      <c r="K18" s="60"/>
      <c r="L18" s="60"/>
      <c r="M18" s="57"/>
    </row>
    <row r="19" spans="1:13" ht="72.75" thickTop="1" x14ac:dyDescent="0.25">
      <c r="A19" s="17">
        <v>1</v>
      </c>
      <c r="B19" s="18" t="s">
        <v>31</v>
      </c>
      <c r="C19" s="18" t="s">
        <v>63</v>
      </c>
      <c r="D19" s="42" t="s">
        <v>32</v>
      </c>
      <c r="E19" s="42" t="s">
        <v>64</v>
      </c>
      <c r="F19" s="13">
        <v>420</v>
      </c>
      <c r="G19" s="19">
        <v>1</v>
      </c>
      <c r="H19" s="20">
        <v>0</v>
      </c>
      <c r="I19" s="15">
        <v>0</v>
      </c>
      <c r="J19" s="15">
        <v>1</v>
      </c>
      <c r="K19" s="14">
        <v>0.25</v>
      </c>
      <c r="L19" s="15">
        <v>104</v>
      </c>
      <c r="M19" s="16">
        <f>L19</f>
        <v>104</v>
      </c>
    </row>
    <row r="20" spans="1:13" ht="57.75" x14ac:dyDescent="0.25">
      <c r="A20" s="17">
        <v>2</v>
      </c>
      <c r="B20" s="18" t="s">
        <v>31</v>
      </c>
      <c r="C20" s="53" t="s">
        <v>63</v>
      </c>
      <c r="D20" s="42" t="s">
        <v>68</v>
      </c>
      <c r="E20" s="42" t="s">
        <v>65</v>
      </c>
      <c r="F20" s="13">
        <v>420</v>
      </c>
      <c r="G20" s="19">
        <v>1</v>
      </c>
      <c r="H20" s="20">
        <v>0</v>
      </c>
      <c r="I20" s="15">
        <v>0</v>
      </c>
      <c r="J20" s="15">
        <v>53</v>
      </c>
      <c r="K20" s="14">
        <v>0.12</v>
      </c>
      <c r="L20" s="15">
        <v>52</v>
      </c>
      <c r="M20" s="16">
        <f>L20</f>
        <v>52</v>
      </c>
    </row>
    <row r="21" spans="1:13" ht="57.75" x14ac:dyDescent="0.25">
      <c r="A21" s="17">
        <v>3</v>
      </c>
      <c r="B21" s="18" t="s">
        <v>31</v>
      </c>
      <c r="C21" s="42" t="s">
        <v>63</v>
      </c>
      <c r="D21" s="42" t="s">
        <v>68</v>
      </c>
      <c r="E21" s="42" t="s">
        <v>66</v>
      </c>
      <c r="F21" s="13">
        <v>420</v>
      </c>
      <c r="G21" s="19">
        <v>1</v>
      </c>
      <c r="H21" s="21">
        <v>0</v>
      </c>
      <c r="I21" s="21">
        <v>0</v>
      </c>
      <c r="J21" s="21">
        <v>47.5</v>
      </c>
      <c r="K21" s="22">
        <v>0.26</v>
      </c>
      <c r="L21" s="21">
        <v>110</v>
      </c>
      <c r="M21" s="16">
        <f>L21</f>
        <v>110</v>
      </c>
    </row>
    <row r="22" spans="1:13" ht="24.95" customHeight="1" x14ac:dyDescent="0.25">
      <c r="A22" s="17"/>
      <c r="B22" s="18"/>
      <c r="C22" s="42"/>
      <c r="D22" s="42"/>
      <c r="E22" s="42"/>
      <c r="F22" s="13"/>
      <c r="G22" s="19"/>
      <c r="H22" s="21"/>
      <c r="I22" s="21"/>
      <c r="J22" s="21"/>
      <c r="K22" s="22"/>
      <c r="L22" s="21"/>
      <c r="M22" s="16"/>
    </row>
    <row r="23" spans="1:13" ht="24.95" customHeight="1" x14ac:dyDescent="0.25">
      <c r="A23" s="17"/>
      <c r="B23" s="18"/>
      <c r="C23" s="42"/>
      <c r="D23" s="42"/>
      <c r="E23" s="42"/>
      <c r="F23" s="13"/>
      <c r="G23" s="19"/>
      <c r="H23" s="21"/>
      <c r="I23" s="21"/>
      <c r="J23" s="21"/>
      <c r="K23" s="22"/>
      <c r="L23" s="21"/>
      <c r="M23" s="16"/>
    </row>
    <row r="24" spans="1:13" ht="24.95" customHeight="1" x14ac:dyDescent="0.25">
      <c r="A24" s="17"/>
      <c r="B24" s="18"/>
      <c r="C24" s="42"/>
      <c r="D24" s="42"/>
      <c r="E24" s="42"/>
      <c r="F24" s="13"/>
      <c r="G24" s="19"/>
      <c r="H24" s="21"/>
      <c r="I24" s="21"/>
      <c r="J24" s="21"/>
      <c r="K24" s="22"/>
      <c r="L24" s="21"/>
      <c r="M24" s="16"/>
    </row>
    <row r="25" spans="1:13" ht="24.95" customHeight="1" x14ac:dyDescent="0.25">
      <c r="A25" s="17"/>
      <c r="B25" s="18"/>
      <c r="C25" s="42"/>
      <c r="D25" s="42"/>
      <c r="E25" s="42"/>
      <c r="F25" s="13"/>
      <c r="G25" s="19"/>
      <c r="H25" s="21"/>
      <c r="I25" s="21"/>
      <c r="J25" s="21"/>
      <c r="K25" s="22"/>
      <c r="L25" s="21"/>
      <c r="M25" s="16"/>
    </row>
    <row r="26" spans="1:13" ht="24.95" customHeight="1" x14ac:dyDescent="0.25">
      <c r="A26" s="17"/>
      <c r="B26" s="18"/>
      <c r="C26" s="42"/>
      <c r="D26" s="42"/>
      <c r="E26" s="42"/>
      <c r="F26" s="13"/>
      <c r="G26" s="19"/>
      <c r="H26" s="21"/>
      <c r="I26" s="21"/>
      <c r="J26" s="21"/>
      <c r="K26" s="22"/>
      <c r="L26" s="23"/>
      <c r="M26" s="16"/>
    </row>
    <row r="27" spans="1:13" ht="24.95" customHeight="1" x14ac:dyDescent="0.25">
      <c r="A27" s="17"/>
      <c r="B27" s="18"/>
      <c r="C27" s="42"/>
      <c r="D27" s="42"/>
      <c r="E27" s="42"/>
      <c r="F27" s="13"/>
      <c r="G27" s="19"/>
      <c r="H27" s="21"/>
      <c r="I27" s="21"/>
      <c r="J27" s="21"/>
      <c r="K27" s="22"/>
      <c r="L27" s="23"/>
      <c r="M27" s="16"/>
    </row>
    <row r="28" spans="1:13" ht="24.95" customHeight="1" x14ac:dyDescent="0.25">
      <c r="A28" s="17"/>
      <c r="B28" s="18"/>
      <c r="C28" s="42"/>
      <c r="D28" s="42"/>
      <c r="E28" s="42"/>
      <c r="F28" s="13"/>
      <c r="G28" s="19"/>
      <c r="H28" s="21"/>
      <c r="I28" s="21"/>
      <c r="J28" s="21"/>
      <c r="K28" s="22"/>
      <c r="L28" s="23"/>
      <c r="M28" s="16"/>
    </row>
    <row r="29" spans="1:13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3"/>
      <c r="K29" s="22"/>
      <c r="L29" s="23"/>
      <c r="M29" s="16"/>
    </row>
    <row r="30" spans="1:13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5"/>
      <c r="K30" s="26"/>
      <c r="L30" s="25"/>
      <c r="M30" s="16"/>
    </row>
    <row r="31" spans="1:13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5"/>
      <c r="K31" s="26"/>
      <c r="L31" s="25"/>
      <c r="M31" s="16"/>
    </row>
    <row r="32" spans="1:13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1"/>
      <c r="K32" s="32"/>
      <c r="L32" s="31"/>
      <c r="M32" s="33"/>
    </row>
    <row r="33" spans="1:13" ht="24.95" customHeight="1" thickTop="1" thickBot="1" x14ac:dyDescent="0.3">
      <c r="A33" s="69" t="s">
        <v>21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34">
        <f>SUM(M19:M32)</f>
        <v>266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>
      <c r="A36" s="81"/>
      <c r="B36" s="81"/>
      <c r="C36" s="41"/>
      <c r="D36" s="41"/>
      <c r="E36" s="38" t="s">
        <v>22</v>
      </c>
      <c r="G36" s="47"/>
      <c r="J36" s="48"/>
      <c r="K36" s="48"/>
      <c r="L36" s="48"/>
      <c r="M36" s="39"/>
    </row>
    <row r="37" spans="1:13" ht="15" customHeight="1" x14ac:dyDescent="0.25">
      <c r="A37" s="39"/>
      <c r="B37" s="55" t="s">
        <v>30</v>
      </c>
      <c r="C37" s="55"/>
      <c r="D37" s="51" t="s">
        <v>82</v>
      </c>
      <c r="E37" s="51"/>
      <c r="F37" s="51" t="s">
        <v>29</v>
      </c>
      <c r="H37" s="51"/>
      <c r="I37" s="39"/>
      <c r="J37" s="45" t="s">
        <v>41</v>
      </c>
      <c r="L37" s="3"/>
      <c r="M37" s="3"/>
    </row>
    <row r="38" spans="1:13" x14ac:dyDescent="0.25">
      <c r="A38" s="39"/>
      <c r="B38" s="51" t="s">
        <v>27</v>
      </c>
      <c r="C38" s="52"/>
      <c r="D38" s="41" t="s">
        <v>39</v>
      </c>
      <c r="E38" s="51"/>
      <c r="F38" s="41" t="s">
        <v>28</v>
      </c>
      <c r="H38" s="51"/>
      <c r="I38" s="39"/>
      <c r="J38" s="43" t="s">
        <v>40</v>
      </c>
      <c r="L38" s="47"/>
    </row>
    <row r="39" spans="1:13" x14ac:dyDescent="0.25">
      <c r="A39" s="39"/>
      <c r="B39" s="39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x14ac:dyDescent="0.25">
      <c r="A42" s="80" t="s">
        <v>23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</sheetData>
  <mergeCells count="24"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G15:G18"/>
    <mergeCell ref="F15:F18"/>
    <mergeCell ref="A42:M43"/>
    <mergeCell ref="A33:L33"/>
    <mergeCell ref="A36:B36"/>
    <mergeCell ref="B37:C37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 SIN ANTICIPO </vt:lpstr>
      <vt:lpstr> CON ANTICIPO </vt:lpstr>
      <vt:lpstr>' CON ANTICIPO '!Área_de_impresión</vt:lpstr>
      <vt:lpstr>' SIN ANTICIPO '!Área_de_impresión</vt:lpstr>
      <vt:lpstr>' CON ANTICIPO '!Títulos_a_imprimir</vt:lpstr>
      <vt:lpstr>' SIN ANTICIPO '!Títulos_a_imprimir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 Estehela Ismalej Chen</dc:creator>
  <cp:lastModifiedBy>Enma Estehela Ismalej Chen</cp:lastModifiedBy>
  <cp:lastPrinted>2024-06-03T20:45:08Z</cp:lastPrinted>
  <dcterms:created xsi:type="dcterms:W3CDTF">2021-02-01T15:18:06Z</dcterms:created>
  <dcterms:modified xsi:type="dcterms:W3CDTF">2024-06-03T20:47:58Z</dcterms:modified>
</cp:coreProperties>
</file>