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5/Marzo 2025/"/>
    </mc:Choice>
  </mc:AlternateContent>
  <xr:revisionPtr revIDLastSave="5" documentId="13_ncr:1_{183F3BC3-2307-47FD-BDAA-EF94B857B711}" xr6:coauthVersionLast="47" xr6:coauthVersionMax="47" xr10:uidLastSave="{6C8840F0-121E-4907-BD8C-042FB811A241}"/>
  <bookViews>
    <workbookView xWindow="-120" yWindow="-120" windowWidth="29040" windowHeight="15720" xr2:uid="{00000000-000D-0000-FFFF-FFFF00000000}"/>
  </bookViews>
  <sheets>
    <sheet name="MARZO 2025" sheetId="5" r:id="rId1"/>
    <sheet name="Hoja1" sheetId="4" r:id="rId2"/>
  </sheets>
  <definedNames>
    <definedName name="_xlnm.Print_Titles" localSheetId="0">'MARZO 2025'!$15:$18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5" l="1"/>
  <c r="H11" i="4"/>
  <c r="F11" i="4"/>
  <c r="D11" i="4"/>
  <c r="C9" i="4"/>
  <c r="D19" i="4"/>
  <c r="B19" i="4"/>
  <c r="A17" i="4"/>
</calcChain>
</file>

<file path=xl/sharedStrings.xml><?xml version="1.0" encoding="utf-8"?>
<sst xmlns="http://schemas.openxmlformats.org/spreadsheetml/2006/main" count="157" uniqueCount="122">
  <si>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</si>
  <si>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</si>
  <si>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</si>
  <si>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</si>
  <si>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</si>
  <si>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</si>
  <si>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 xml:space="preserve">No. </t>
  </si>
  <si>
    <t xml:space="preserve">PERSONAL AUTORIZADO PARA VIAJAR </t>
  </si>
  <si>
    <t>LUGARES VISITADOS</t>
  </si>
  <si>
    <t>OBJETIVO DEL TRASLADO</t>
  </si>
  <si>
    <t>LOGROS ALCANZADOS</t>
  </si>
  <si>
    <t>CUOTA DIARIA ESTABLECIDA</t>
  </si>
  <si>
    <t>DIAS AUTORIZADOS SEGÚN REQUERIMIENTO DE TRASLADO</t>
  </si>
  <si>
    <t>COSTOS</t>
  </si>
  <si>
    <t>LIQUIDACIÓN</t>
  </si>
  <si>
    <t>REINTEGRO A LA DEPENDENCIA 
Q.</t>
  </si>
  <si>
    <t>DÍAS COMPROBADOS</t>
  </si>
  <si>
    <t>RECONOCIMIENTO DE GASTOS COMPROBADOS EN INTEGRACIÓN FIN-FOR-33 Q.</t>
  </si>
  <si>
    <t xml:space="preserve">MONTO TOTAL Q. </t>
  </si>
  <si>
    <t xml:space="preserve">TOTAL Q. </t>
  </si>
  <si>
    <t>Vo. Bo.</t>
  </si>
  <si>
    <t>Nombre, firma y sello de quien elabora</t>
  </si>
  <si>
    <t>Nombre, firma y sello de quien revisa</t>
  </si>
  <si>
    <t>Nombre, firma y sello de quien autoriza</t>
  </si>
  <si>
    <t xml:space="preserve"> </t>
  </si>
  <si>
    <t>MARZO 2025</t>
  </si>
  <si>
    <t>MILDRED CAROLINA MONZON DE LEON</t>
  </si>
  <si>
    <t>QUICHE</t>
  </si>
  <si>
    <t>EVALUACION DEL ESTADO ACTUAL DE LA INFRAESTRUCTURA</t>
  </si>
  <si>
    <t>SEGUIMIENTO AL DESARROLLO DE LOS REMOZAMIENTOS</t>
  </si>
  <si>
    <t>VIVAN PAOLA RAMIREZ SANCHEZ</t>
  </si>
  <si>
    <t>HUEHUETENANGO</t>
  </si>
  <si>
    <t>VISITA TECNICA A LOS ESTABLECIMIENTOS</t>
  </si>
  <si>
    <t>EFECTUAR MEDICIONES DE AREA DE ESPACIOS DE AREA DE ESPACIOS DEFINIDOS</t>
  </si>
  <si>
    <t>PABLO CESAR MAZARIEGOS</t>
  </si>
  <si>
    <t>SAN MARCOS</t>
  </si>
  <si>
    <t>SEGUIMIENTO DE RIESGOS EN CENTROS EDUCATIVOS</t>
  </si>
  <si>
    <t>ACCEDER A LAS INSTALACIONES QUE OCUPA EL CENTRO EDUCATIVO</t>
  </si>
  <si>
    <t>TECNICA DE EVALUACION DE ESTABLECIMIENTOS</t>
  </si>
  <si>
    <t>SE VERIFICO SITUACION ACTUAL DE INFRAESTRUCTURA Y MEDIDAS DE ESPACIOS DEFINIDOS</t>
  </si>
  <si>
    <t>JALAPA</t>
  </si>
  <si>
    <t xml:space="preserve">SEGUIMIENTO DE VERIFICACION DE ESPACIOS </t>
  </si>
  <si>
    <t>ACCESO A LAS INSTALACIONES Y RACAUDACION DE INFORMACION</t>
  </si>
  <si>
    <t>CESAR AUGUSTO MEJIA ALVARADO</t>
  </si>
  <si>
    <t>BAJA VERAPAZ</t>
  </si>
  <si>
    <t>VERIFICACION DE AREAS DISPONIBLES</t>
  </si>
  <si>
    <t>VISITAS CORRESPONDIENTES A CADA CENTRO EDUCATIVO</t>
  </si>
  <si>
    <t>SUCHITEPEQUEZ</t>
  </si>
  <si>
    <t>INSPECCION OCULAR DE LA IFRAESTRUCTURA</t>
  </si>
  <si>
    <t>RECORRIDO POR LAS INSTALACIONES DEL CENTRO ESOLAR DETERMINANDO LAS CONDICIONES</t>
  </si>
  <si>
    <t>RETALHULEU</t>
  </si>
  <si>
    <t>EVALUACION FISICA DE LA INFRAESTRUCTURA</t>
  </si>
  <si>
    <t>SE EVALUO LA CONDICION FISICA DEL ESTABLECIMIENTO</t>
  </si>
  <si>
    <t>VISITA A ESTABLECIMIENTOS</t>
  </si>
  <si>
    <t>REVISION DE LA INFRAESTRUCTRA PARA ALVERGAR EQUIPAMIENTO</t>
  </si>
  <si>
    <t xml:space="preserve">JOSE DARWING PEREZ ESTRADA </t>
  </si>
  <si>
    <t>QUICHE - ALTA VERAPAZ</t>
  </si>
  <si>
    <t>ACERCAMIENTO Y APOYO A PROYECTOS DE INFRAESTRUCURA</t>
  </si>
  <si>
    <t>RECORRIDO EN LAS INSTALACIONES DE CENTROS EDUCATIVOS</t>
  </si>
  <si>
    <t>JUTIAPA</t>
  </si>
  <si>
    <t>VISITA A ESCUELA</t>
  </si>
  <si>
    <t>RECORRIDO POR LAS INSTALACIONES Y REVISION A PRIMERA VISTA</t>
  </si>
  <si>
    <t>SEGUIMENTOS DE RIESGOS EN ESTABLECIMIENTOS EDUCATIVOS</t>
  </si>
  <si>
    <t>ACCESO A LAS INSTALACIONES QUE OCUPA EL CENTRO EDUCATIVO</t>
  </si>
  <si>
    <t xml:space="preserve">JORGE ALBERTO ORTIZ PINEDA </t>
  </si>
  <si>
    <t>VERIFICQACION DEL SISTEMA BRAILLE</t>
  </si>
  <si>
    <t>VERIFICAION DE LAS INCRIPCIONES DEL SISTEMA BRAILLE</t>
  </si>
  <si>
    <t>JULIO ROBERTO PAIZ</t>
  </si>
  <si>
    <t>ZACAPA</t>
  </si>
  <si>
    <t xml:space="preserve">ENTTREGA DE MOBILIARIO </t>
  </si>
  <si>
    <t>ARELIS SARAI FUENTES PEREZ</t>
  </si>
  <si>
    <t>ALTA VERAPAZ - QUETZALTENANGO</t>
  </si>
  <si>
    <t>VISITA TECNICA Y EVALUACION</t>
  </si>
  <si>
    <t xml:space="preserve">LOCALIZACION DEL CENTRTO EDUCATIVO Y ESTADO ACTUAL </t>
  </si>
  <si>
    <t>PETEN - ESCUINTLA</t>
  </si>
  <si>
    <t>INSPECCION VISUAL DE MODULOS</t>
  </si>
  <si>
    <t>SE RECOLECTO DATOS PARA EVALUACION Y DICTAMEN</t>
  </si>
  <si>
    <t>ACCESO A LAS INSTALACIONES DEL CENTRO EDUCATIVO</t>
  </si>
  <si>
    <t>ULMAR OKELY VASQUEZ FUETES</t>
  </si>
  <si>
    <t>EVALUACION DE CONDICIONES DEL ESTABLECIMIENTO</t>
  </si>
  <si>
    <t>REUNION PARA CONSTRUCCION DE DOS AULAS</t>
  </si>
  <si>
    <t>MIGUELRODOLFO GONZALEZ PAREDES</t>
  </si>
  <si>
    <t>CAPACITACITACION DE PROYECTOS</t>
  </si>
  <si>
    <t>ENTRGA DE CONTENIDO Y MATERIAL DE APOYO</t>
  </si>
  <si>
    <t>ABRAHAM EDUARDO VELASQUEZ ESTRADA</t>
  </si>
  <si>
    <t>IZABAL</t>
  </si>
  <si>
    <t>VISITA Y APOYO TECNICO</t>
  </si>
  <si>
    <t>PROYECTOS Y PROGRAMAS PARA CENTROS EDUCATIVOS</t>
  </si>
  <si>
    <t xml:space="preserve">APOYO TECNICO EN REUNION PROGRAMADA </t>
  </si>
  <si>
    <t>PARTICIPACION DE LA DIRECCION DEPARTAMENTAL</t>
  </si>
  <si>
    <t>VERIFICACION DE AREAS</t>
  </si>
  <si>
    <t>VISITA CORRESPONDIENTE A CADA CENTRO EDUCATIVO</t>
  </si>
  <si>
    <t>ALTA VERAPAZ</t>
  </si>
  <si>
    <t>WILLIAM FERNANDO SIMON SANIC YAXUN</t>
  </si>
  <si>
    <t>CONVOCATORIA PARA BECAS</t>
  </si>
  <si>
    <t>BECAS DE ESTUDIO EN EL TECNOLOGICO</t>
  </si>
  <si>
    <t>MANUEL EDUARDO LOPEZ GARCIA</t>
  </si>
  <si>
    <t>SANTA ROSA</t>
  </si>
  <si>
    <t>EVALUACION TECNICA DE UN TERRENO PROPUESTO</t>
  </si>
  <si>
    <t>VALIDAR QUE EL TERRENO CUMPLE CON LAS CARACTERISTICAS NECESARIAS</t>
  </si>
  <si>
    <t xml:space="preserve">DESARROLLO DE TAREAS CON TECNICOPS DE SERVICIO </t>
  </si>
  <si>
    <t>CAPACITAR A TECNICOS CON SERVIOCIO DE APOYO</t>
  </si>
  <si>
    <t>CHIMALTENANGO</t>
  </si>
  <si>
    <t>EVALUACION DE SEGUIMIENTO DE ESTABLECIMIENTOS</t>
  </si>
  <si>
    <t>LOCALIZACION DEL CENTRO EDUCATIVO Y VISITA DE EVALUACION TECNICA</t>
  </si>
  <si>
    <t xml:space="preserve">VISITA TECNICA Y EVALUACION </t>
  </si>
  <si>
    <t>LOCALALIZACION DE CENTRO EDUCATIVO</t>
  </si>
  <si>
    <t>ESTUDIO Y EVALUACION TECNICA DEL ESTAD ACTUAL DE LA INFRAESTRUCTURA</t>
  </si>
  <si>
    <t>CHIQUIMULA</t>
  </si>
  <si>
    <t>SEGUIMIENTO DE ESPACIOS EN LOS DIFERENTES CENTROS EDUCATIVOS</t>
  </si>
  <si>
    <t>VIVIAN MAYEN DARDON</t>
  </si>
  <si>
    <t>ASISTENCIA AL TALLER INTERINSTITUCIONAL CON LAS INSTITUCIONES DEL MUICIPIO</t>
  </si>
  <si>
    <t>TRABAJO DE CAMPO CON EL EQUIPO DE MINEDUC EN LO PROGRAMAS DE MANTENIMIENTO D E EDIFICIOS</t>
  </si>
  <si>
    <t>VISITA DE RIESGOS EN LOS DIFERENTES CENTROS EDUCATIVOS</t>
  </si>
  <si>
    <t>VISITA Y ACCESO A LAS INSTALACIONES QUE OCUPA CADA CENTRO EDUCATIVO</t>
  </si>
  <si>
    <t>EVALUACION DE INSTALACIONES EN LOS INSTITUTOS DE EDUCACION DIVERSIFICADA</t>
  </si>
  <si>
    <t>INSPECCION Y EVALUACION DE LOS ESPACIOS DISPONIBLES EN CADA ISTITUTO</t>
  </si>
  <si>
    <t>SEGUIMIENTO Y MONITOREO A LAS ISTALACIONES DEL MUNICIPIO</t>
  </si>
  <si>
    <t>VERIFICACION  Y CORRECTA  INSTALACION EN LA ROTULACION EN BRAILLE</t>
  </si>
  <si>
    <t>Licenciado Edwin Alfredo Caal Toc</t>
  </si>
  <si>
    <t>Licenciado Marco Antonio Turcios Escobar</t>
  </si>
  <si>
    <t>Licenciado Francisco Alfredo Sapón Orellana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</si>
</sst>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0" xfId="0" applyFont="1" applyFill="1"/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2" borderId="22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0" fillId="3" borderId="0" xfId="0" applyFill="1"/>
    <xf numFmtId="0" fontId="1" fillId="2" borderId="5" xfId="0" applyFont="1" applyFill="1" applyBorder="1" applyAlignment="1">
      <alignment horizontal="justify" vertical="center"/>
    </xf>
    <xf numFmtId="0" fontId="0" fillId="0" borderId="0" xfId="0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" fontId="4" fillId="0" borderId="22" xfId="0" applyNumberFormat="1" applyFont="1" applyBorder="1" applyAlignment="1">
      <alignment horizontal="right" vertical="center" wrapText="1"/>
    </xf>
    <xf numFmtId="0" fontId="6" fillId="2" borderId="19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9" fontId="8" fillId="2" borderId="20" xfId="0" applyNumberFormat="1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2028825</xdr:colOff>
      <xdr:row>0</xdr:row>
      <xdr:rowOff>85725</xdr:rowOff>
    </xdr:from>
    <xdr:ext cx="103278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A2071BA5-90F4-46FD-BCB7-C91FA7364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85725"/>
          <a:ext cx="103278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0E1E-8603-4C78-AEE7-B27475254FD5}">
  <dimension ref="A6:K65"/>
  <sheetViews>
    <sheetView tabSelected="1" topLeftCell="A25" zoomScale="70" zoomScaleNormal="70" zoomScalePageLayoutView="80" workbookViewId="0">
      <selection activeCell="I55" sqref="I55"/>
    </sheetView>
  </sheetViews>
  <sheetFormatPr baseColWidth="10" defaultColWidth="11.42578125" defaultRowHeight="15" x14ac:dyDescent="0.25"/>
  <cols>
    <col min="1" max="1" width="5.7109375" style="1" customWidth="1"/>
    <col min="2" max="2" width="44.855468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5.75" customHeight="1" x14ac:dyDescent="0.25">
      <c r="A7" s="34" t="s"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10" spans="1:11" ht="21" thickBot="1" x14ac:dyDescent="0.35">
      <c r="A10" s="6" t="s">
        <v>2</v>
      </c>
      <c r="B10" s="6"/>
      <c r="C10" s="6"/>
      <c r="D10" s="6"/>
      <c r="E10" s="6"/>
      <c r="F10" s="6"/>
      <c r="G10" s="6"/>
      <c r="H10" s="6"/>
      <c r="I10" s="35" t="s">
        <v>25</v>
      </c>
      <c r="J10" s="35"/>
      <c r="K10" s="35"/>
    </row>
    <row r="11" spans="1:11" ht="14.25" customHeight="1" x14ac:dyDescent="0.3">
      <c r="A11" s="6"/>
      <c r="B11" s="6"/>
      <c r="C11" s="6"/>
      <c r="D11" s="6"/>
      <c r="E11" s="6"/>
      <c r="F11" s="6"/>
      <c r="G11" s="6"/>
      <c r="H11" s="6"/>
      <c r="I11" s="36" t="s">
        <v>3</v>
      </c>
      <c r="J11" s="36"/>
      <c r="K11" s="36"/>
    </row>
    <row r="12" spans="1:11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1" thickBot="1" x14ac:dyDescent="0.35">
      <c r="A13" s="6" t="s">
        <v>4</v>
      </c>
      <c r="B13" s="6"/>
      <c r="C13" s="37" t="s">
        <v>5</v>
      </c>
      <c r="D13" s="37"/>
      <c r="E13" s="37"/>
      <c r="F13" s="37"/>
      <c r="G13" s="37"/>
      <c r="H13" s="37"/>
      <c r="I13" s="37"/>
      <c r="J13" s="37"/>
      <c r="K13" s="37"/>
    </row>
    <row r="14" spans="1:11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27"/>
      <c r="K14" s="27"/>
    </row>
    <row r="15" spans="1:11" ht="25.5" customHeight="1" thickTop="1" x14ac:dyDescent="0.25">
      <c r="A15" s="28" t="s">
        <v>6</v>
      </c>
      <c r="B15" s="31" t="s">
        <v>7</v>
      </c>
      <c r="C15" s="31" t="s">
        <v>8</v>
      </c>
      <c r="D15" s="31" t="s">
        <v>9</v>
      </c>
      <c r="E15" s="31" t="s">
        <v>10</v>
      </c>
      <c r="F15" s="31" t="s">
        <v>11</v>
      </c>
      <c r="G15" s="31" t="s">
        <v>12</v>
      </c>
      <c r="H15" s="39" t="s">
        <v>13</v>
      </c>
      <c r="I15" s="39"/>
      <c r="J15" s="39"/>
      <c r="K15" s="40"/>
    </row>
    <row r="16" spans="1:11" ht="25.5" customHeight="1" x14ac:dyDescent="0.25">
      <c r="A16" s="29"/>
      <c r="B16" s="32"/>
      <c r="C16" s="32"/>
      <c r="D16" s="32"/>
      <c r="E16" s="32"/>
      <c r="F16" s="32"/>
      <c r="G16" s="32"/>
      <c r="H16" s="41" t="s">
        <v>14</v>
      </c>
      <c r="I16" s="41"/>
      <c r="J16" s="41"/>
      <c r="K16" s="42"/>
    </row>
    <row r="17" spans="1:11" ht="24" customHeight="1" x14ac:dyDescent="0.25">
      <c r="A17" s="29"/>
      <c r="B17" s="32"/>
      <c r="C17" s="32"/>
      <c r="D17" s="32"/>
      <c r="E17" s="32"/>
      <c r="F17" s="32"/>
      <c r="G17" s="32"/>
      <c r="H17" s="43" t="s">
        <v>15</v>
      </c>
      <c r="I17" s="32" t="s">
        <v>16</v>
      </c>
      <c r="J17" s="32" t="s">
        <v>17</v>
      </c>
      <c r="K17" s="48" t="s">
        <v>18</v>
      </c>
    </row>
    <row r="18" spans="1:11" ht="61.5" customHeight="1" thickBot="1" x14ac:dyDescent="0.3">
      <c r="A18" s="30"/>
      <c r="B18" s="33"/>
      <c r="C18" s="33"/>
      <c r="D18" s="33"/>
      <c r="E18" s="33"/>
      <c r="F18" s="33"/>
      <c r="G18" s="33"/>
      <c r="H18" s="33"/>
      <c r="I18" s="33"/>
      <c r="J18" s="33"/>
      <c r="K18" s="49"/>
    </row>
    <row r="19" spans="1:11" ht="43.5" thickTop="1" x14ac:dyDescent="0.25">
      <c r="A19" s="11">
        <v>1</v>
      </c>
      <c r="B19" s="20" t="s">
        <v>26</v>
      </c>
      <c r="C19" s="24" t="s">
        <v>27</v>
      </c>
      <c r="D19" s="22" t="s">
        <v>29</v>
      </c>
      <c r="E19" s="22" t="s">
        <v>28</v>
      </c>
      <c r="F19" s="19">
        <v>420</v>
      </c>
      <c r="G19" s="13">
        <v>2</v>
      </c>
      <c r="H19" s="12">
        <v>0</v>
      </c>
      <c r="I19" s="13">
        <v>2</v>
      </c>
      <c r="J19" s="15">
        <v>477</v>
      </c>
      <c r="K19" s="16">
        <v>477</v>
      </c>
    </row>
    <row r="20" spans="1:11" ht="42.75" x14ac:dyDescent="0.25">
      <c r="A20" s="11">
        <v>2</v>
      </c>
      <c r="B20" s="23" t="s">
        <v>30</v>
      </c>
      <c r="C20" s="24" t="s">
        <v>31</v>
      </c>
      <c r="D20" s="22" t="s">
        <v>32</v>
      </c>
      <c r="E20" s="22" t="s">
        <v>33</v>
      </c>
      <c r="F20" s="19">
        <v>420</v>
      </c>
      <c r="G20" s="13">
        <v>2</v>
      </c>
      <c r="H20" s="12">
        <v>0</v>
      </c>
      <c r="I20" s="13">
        <v>2</v>
      </c>
      <c r="J20" s="15">
        <v>545</v>
      </c>
      <c r="K20" s="16">
        <v>545</v>
      </c>
    </row>
    <row r="21" spans="1:11" ht="42.75" x14ac:dyDescent="0.25">
      <c r="A21" s="11">
        <v>3</v>
      </c>
      <c r="B21" s="14" t="s">
        <v>34</v>
      </c>
      <c r="C21" s="24" t="s">
        <v>35</v>
      </c>
      <c r="D21" s="22" t="s">
        <v>36</v>
      </c>
      <c r="E21" s="22" t="s">
        <v>37</v>
      </c>
      <c r="F21" s="19">
        <v>420</v>
      </c>
      <c r="G21" s="13">
        <v>5</v>
      </c>
      <c r="H21" s="12">
        <v>0</v>
      </c>
      <c r="I21" s="13">
        <v>5</v>
      </c>
      <c r="J21" s="15">
        <v>1805</v>
      </c>
      <c r="K21" s="16">
        <v>1805</v>
      </c>
    </row>
    <row r="22" spans="1:11" ht="57" x14ac:dyDescent="0.25">
      <c r="A22" s="11">
        <v>4</v>
      </c>
      <c r="B22" s="23" t="s">
        <v>30</v>
      </c>
      <c r="C22" s="24" t="s">
        <v>27</v>
      </c>
      <c r="D22" s="22" t="s">
        <v>38</v>
      </c>
      <c r="E22" s="22" t="s">
        <v>39</v>
      </c>
      <c r="F22" s="12">
        <v>420</v>
      </c>
      <c r="G22" s="13">
        <v>1</v>
      </c>
      <c r="H22" s="12">
        <v>0</v>
      </c>
      <c r="I22" s="13">
        <v>1</v>
      </c>
      <c r="J22" s="15">
        <v>250</v>
      </c>
      <c r="K22" s="16">
        <v>250</v>
      </c>
    </row>
    <row r="23" spans="1:11" ht="42.75" x14ac:dyDescent="0.25">
      <c r="A23" s="11">
        <v>5</v>
      </c>
      <c r="B23" s="14" t="s">
        <v>34</v>
      </c>
      <c r="C23" s="24" t="s">
        <v>40</v>
      </c>
      <c r="D23" s="22" t="s">
        <v>41</v>
      </c>
      <c r="E23" s="22" t="s">
        <v>42</v>
      </c>
      <c r="F23" s="12">
        <v>420</v>
      </c>
      <c r="G23" s="13">
        <v>4</v>
      </c>
      <c r="H23" s="12">
        <v>0</v>
      </c>
      <c r="I23" s="13">
        <v>4</v>
      </c>
      <c r="J23" s="15">
        <v>1323</v>
      </c>
      <c r="K23" s="16">
        <v>1323</v>
      </c>
    </row>
    <row r="24" spans="1:11" ht="28.5" x14ac:dyDescent="0.25">
      <c r="A24" s="11">
        <v>6</v>
      </c>
      <c r="B24" s="25" t="s">
        <v>43</v>
      </c>
      <c r="C24" s="24" t="s">
        <v>44</v>
      </c>
      <c r="D24" s="22" t="s">
        <v>45</v>
      </c>
      <c r="E24" s="22" t="s">
        <v>46</v>
      </c>
      <c r="F24" s="12">
        <v>420</v>
      </c>
      <c r="G24" s="13">
        <v>3</v>
      </c>
      <c r="H24" s="12">
        <v>0</v>
      </c>
      <c r="I24" s="13">
        <v>3</v>
      </c>
      <c r="J24" s="15">
        <v>1181</v>
      </c>
      <c r="K24" s="16">
        <v>1181</v>
      </c>
    </row>
    <row r="25" spans="1:11" ht="57" x14ac:dyDescent="0.25">
      <c r="A25" s="11">
        <v>7</v>
      </c>
      <c r="B25" s="25" t="s">
        <v>43</v>
      </c>
      <c r="C25" s="24" t="s">
        <v>47</v>
      </c>
      <c r="D25" s="22" t="s">
        <v>48</v>
      </c>
      <c r="E25" s="22" t="s">
        <v>49</v>
      </c>
      <c r="F25" s="12">
        <v>420</v>
      </c>
      <c r="G25" s="13">
        <v>2</v>
      </c>
      <c r="H25" s="12">
        <v>0</v>
      </c>
      <c r="I25" s="13">
        <v>2</v>
      </c>
      <c r="J25" s="15">
        <v>531.5</v>
      </c>
      <c r="K25" s="16">
        <v>531.5</v>
      </c>
    </row>
    <row r="26" spans="1:11" ht="28.5" x14ac:dyDescent="0.25">
      <c r="A26" s="11">
        <v>8</v>
      </c>
      <c r="B26" s="25" t="s">
        <v>43</v>
      </c>
      <c r="C26" s="24" t="s">
        <v>50</v>
      </c>
      <c r="D26" s="22" t="s">
        <v>51</v>
      </c>
      <c r="E26" s="22" t="s">
        <v>52</v>
      </c>
      <c r="F26" s="12">
        <v>420</v>
      </c>
      <c r="G26" s="13">
        <v>2</v>
      </c>
      <c r="H26" s="12">
        <v>0</v>
      </c>
      <c r="I26" s="13">
        <v>2</v>
      </c>
      <c r="J26" s="15">
        <v>458</v>
      </c>
      <c r="K26" s="16">
        <v>458</v>
      </c>
    </row>
    <row r="27" spans="1:11" ht="42.75" x14ac:dyDescent="0.25">
      <c r="A27" s="11">
        <v>9</v>
      </c>
      <c r="B27" s="20" t="s">
        <v>26</v>
      </c>
      <c r="C27" s="24" t="s">
        <v>44</v>
      </c>
      <c r="D27" s="22" t="s">
        <v>53</v>
      </c>
      <c r="E27" s="22" t="s">
        <v>54</v>
      </c>
      <c r="F27" s="12">
        <v>420</v>
      </c>
      <c r="G27" s="13">
        <v>5</v>
      </c>
      <c r="H27" s="12">
        <v>0</v>
      </c>
      <c r="I27" s="13">
        <v>5</v>
      </c>
      <c r="J27" s="15">
        <v>1699</v>
      </c>
      <c r="K27" s="16">
        <v>1699</v>
      </c>
    </row>
    <row r="28" spans="1:11" ht="42.75" x14ac:dyDescent="0.25">
      <c r="A28" s="11">
        <v>10</v>
      </c>
      <c r="B28" s="17" t="s">
        <v>55</v>
      </c>
      <c r="C28" s="24" t="s">
        <v>56</v>
      </c>
      <c r="D28" s="22" t="s">
        <v>57</v>
      </c>
      <c r="E28" s="22" t="s">
        <v>58</v>
      </c>
      <c r="F28" s="12">
        <v>420</v>
      </c>
      <c r="G28" s="13">
        <v>5</v>
      </c>
      <c r="H28" s="12">
        <v>0</v>
      </c>
      <c r="I28" s="13">
        <v>5</v>
      </c>
      <c r="J28" s="15">
        <v>1880</v>
      </c>
      <c r="K28" s="16">
        <v>1880</v>
      </c>
    </row>
    <row r="29" spans="1:11" ht="42.75" x14ac:dyDescent="0.25">
      <c r="A29" s="11">
        <v>11</v>
      </c>
      <c r="B29" s="20" t="s">
        <v>26</v>
      </c>
      <c r="C29" s="24" t="s">
        <v>59</v>
      </c>
      <c r="D29" s="22" t="s">
        <v>60</v>
      </c>
      <c r="E29" s="22" t="s">
        <v>61</v>
      </c>
      <c r="F29" s="12">
        <v>420</v>
      </c>
      <c r="G29" s="13">
        <v>1</v>
      </c>
      <c r="H29" s="12">
        <v>0</v>
      </c>
      <c r="I29" s="13">
        <v>1</v>
      </c>
      <c r="J29" s="15">
        <v>100</v>
      </c>
      <c r="K29" s="16">
        <v>100</v>
      </c>
    </row>
    <row r="30" spans="1:11" ht="42.75" x14ac:dyDescent="0.25">
      <c r="A30" s="11">
        <v>12</v>
      </c>
      <c r="B30" s="14" t="s">
        <v>34</v>
      </c>
      <c r="C30" s="24" t="s">
        <v>35</v>
      </c>
      <c r="D30" s="22" t="s">
        <v>62</v>
      </c>
      <c r="E30" s="22" t="s">
        <v>63</v>
      </c>
      <c r="F30" s="12">
        <v>420</v>
      </c>
      <c r="G30" s="13">
        <v>4</v>
      </c>
      <c r="H30" s="12">
        <v>0</v>
      </c>
      <c r="I30" s="13">
        <v>4</v>
      </c>
      <c r="J30" s="15">
        <v>1270</v>
      </c>
      <c r="K30" s="26">
        <v>1270</v>
      </c>
    </row>
    <row r="31" spans="1:11" ht="42.75" x14ac:dyDescent="0.25">
      <c r="A31" s="11">
        <v>13</v>
      </c>
      <c r="B31" s="17" t="s">
        <v>64</v>
      </c>
      <c r="C31" s="24" t="s">
        <v>40</v>
      </c>
      <c r="D31" s="22" t="s">
        <v>65</v>
      </c>
      <c r="E31" s="22" t="s">
        <v>66</v>
      </c>
      <c r="F31" s="12">
        <v>420</v>
      </c>
      <c r="G31" s="13">
        <v>1</v>
      </c>
      <c r="H31" s="12">
        <v>0</v>
      </c>
      <c r="I31" s="13">
        <v>1</v>
      </c>
      <c r="J31" s="15">
        <v>155</v>
      </c>
      <c r="K31" s="16">
        <v>155</v>
      </c>
    </row>
    <row r="32" spans="1:11" ht="42.75" x14ac:dyDescent="0.25">
      <c r="A32" s="11">
        <v>14</v>
      </c>
      <c r="B32" s="17" t="s">
        <v>67</v>
      </c>
      <c r="C32" s="24" t="s">
        <v>68</v>
      </c>
      <c r="D32" s="22" t="s">
        <v>69</v>
      </c>
      <c r="E32" s="22" t="s">
        <v>63</v>
      </c>
      <c r="F32" s="12">
        <v>420</v>
      </c>
      <c r="G32" s="13">
        <v>1</v>
      </c>
      <c r="H32" s="12">
        <v>0</v>
      </c>
      <c r="I32" s="13">
        <v>1</v>
      </c>
      <c r="J32" s="15">
        <v>177</v>
      </c>
      <c r="K32" s="16">
        <v>177</v>
      </c>
    </row>
    <row r="33" spans="1:11" ht="28.5" x14ac:dyDescent="0.25">
      <c r="A33" s="11">
        <v>15</v>
      </c>
      <c r="B33" s="17" t="s">
        <v>70</v>
      </c>
      <c r="C33" s="24" t="s">
        <v>71</v>
      </c>
      <c r="D33" s="22" t="s">
        <v>72</v>
      </c>
      <c r="E33" s="22" t="s">
        <v>73</v>
      </c>
      <c r="F33" s="12">
        <v>420</v>
      </c>
      <c r="G33" s="13">
        <v>5</v>
      </c>
      <c r="H33" s="12">
        <v>0</v>
      </c>
      <c r="I33" s="13">
        <v>5</v>
      </c>
      <c r="J33" s="15">
        <v>1882</v>
      </c>
      <c r="K33" s="16">
        <v>1882</v>
      </c>
    </row>
    <row r="34" spans="1:11" ht="28.5" x14ac:dyDescent="0.25">
      <c r="A34" s="11">
        <v>16</v>
      </c>
      <c r="B34" s="17" t="s">
        <v>55</v>
      </c>
      <c r="C34" s="24" t="s">
        <v>74</v>
      </c>
      <c r="D34" s="22" t="s">
        <v>75</v>
      </c>
      <c r="E34" s="22" t="s">
        <v>76</v>
      </c>
      <c r="F34" s="12">
        <v>420</v>
      </c>
      <c r="G34" s="13">
        <v>4</v>
      </c>
      <c r="H34" s="12">
        <v>0</v>
      </c>
      <c r="I34" s="13">
        <v>4</v>
      </c>
      <c r="J34" s="15">
        <v>1433</v>
      </c>
      <c r="K34" s="16">
        <v>1433</v>
      </c>
    </row>
    <row r="35" spans="1:11" ht="28.5" x14ac:dyDescent="0.25">
      <c r="A35" s="11">
        <v>17</v>
      </c>
      <c r="B35" s="14" t="s">
        <v>34</v>
      </c>
      <c r="C35" s="24" t="s">
        <v>68</v>
      </c>
      <c r="D35" s="22" t="s">
        <v>69</v>
      </c>
      <c r="E35" s="22" t="s">
        <v>77</v>
      </c>
      <c r="F35" s="12">
        <v>420</v>
      </c>
      <c r="G35" s="13">
        <v>1</v>
      </c>
      <c r="H35" s="12">
        <v>0</v>
      </c>
      <c r="I35" s="13">
        <v>1</v>
      </c>
      <c r="J35" s="15">
        <v>207</v>
      </c>
      <c r="K35" s="16">
        <v>207</v>
      </c>
    </row>
    <row r="36" spans="1:11" ht="28.5" x14ac:dyDescent="0.25">
      <c r="A36" s="11">
        <v>18</v>
      </c>
      <c r="B36" s="17" t="s">
        <v>78</v>
      </c>
      <c r="C36" s="24" t="s">
        <v>50</v>
      </c>
      <c r="D36" s="22" t="s">
        <v>79</v>
      </c>
      <c r="E36" s="22" t="s">
        <v>80</v>
      </c>
      <c r="F36" s="12">
        <v>420</v>
      </c>
      <c r="G36" s="13">
        <v>3</v>
      </c>
      <c r="H36" s="12">
        <v>0</v>
      </c>
      <c r="I36" s="13">
        <v>3</v>
      </c>
      <c r="J36" s="15">
        <v>1095</v>
      </c>
      <c r="K36" s="16">
        <v>1095</v>
      </c>
    </row>
    <row r="37" spans="1:11" ht="28.5" x14ac:dyDescent="0.25">
      <c r="A37" s="11">
        <v>19</v>
      </c>
      <c r="B37" s="17" t="s">
        <v>81</v>
      </c>
      <c r="C37" s="24" t="s">
        <v>35</v>
      </c>
      <c r="D37" s="22" t="s">
        <v>82</v>
      </c>
      <c r="E37" s="22" t="s">
        <v>83</v>
      </c>
      <c r="F37" s="12">
        <v>420</v>
      </c>
      <c r="G37" s="13">
        <v>2</v>
      </c>
      <c r="H37" s="12">
        <v>0</v>
      </c>
      <c r="I37" s="13">
        <v>2</v>
      </c>
      <c r="J37" s="15">
        <v>422.5</v>
      </c>
      <c r="K37" s="16">
        <v>422.5</v>
      </c>
    </row>
    <row r="38" spans="1:11" ht="28.5" x14ac:dyDescent="0.25">
      <c r="A38" s="11">
        <v>20</v>
      </c>
      <c r="B38" s="17" t="s">
        <v>84</v>
      </c>
      <c r="C38" s="24" t="s">
        <v>85</v>
      </c>
      <c r="D38" s="22" t="s">
        <v>86</v>
      </c>
      <c r="E38" s="22" t="s">
        <v>87</v>
      </c>
      <c r="F38" s="12">
        <v>420</v>
      </c>
      <c r="G38" s="13">
        <v>2</v>
      </c>
      <c r="H38" s="12">
        <v>0</v>
      </c>
      <c r="I38" s="13">
        <v>2</v>
      </c>
      <c r="J38" s="15">
        <v>753</v>
      </c>
      <c r="K38" s="16">
        <v>753</v>
      </c>
    </row>
    <row r="39" spans="1:11" ht="28.5" x14ac:dyDescent="0.25">
      <c r="A39" s="11">
        <v>21</v>
      </c>
      <c r="B39" s="17" t="s">
        <v>84</v>
      </c>
      <c r="C39" s="24" t="s">
        <v>40</v>
      </c>
      <c r="D39" s="22" t="s">
        <v>88</v>
      </c>
      <c r="E39" s="22" t="s">
        <v>89</v>
      </c>
      <c r="F39" s="12">
        <v>420</v>
      </c>
      <c r="G39" s="13">
        <v>1</v>
      </c>
      <c r="H39" s="12">
        <v>0</v>
      </c>
      <c r="I39" s="13">
        <v>1</v>
      </c>
      <c r="J39" s="15">
        <v>163</v>
      </c>
      <c r="K39" s="16">
        <v>163</v>
      </c>
    </row>
    <row r="40" spans="1:11" ht="28.5" x14ac:dyDescent="0.25">
      <c r="A40" s="11">
        <v>22</v>
      </c>
      <c r="B40" s="17" t="s">
        <v>43</v>
      </c>
      <c r="C40" s="24" t="s">
        <v>92</v>
      </c>
      <c r="D40" s="24" t="s">
        <v>90</v>
      </c>
      <c r="E40" s="22" t="s">
        <v>91</v>
      </c>
      <c r="F40" s="12">
        <v>420</v>
      </c>
      <c r="G40" s="13">
        <v>4</v>
      </c>
      <c r="H40" s="12">
        <v>0</v>
      </c>
      <c r="I40" s="13">
        <v>4</v>
      </c>
      <c r="J40" s="15">
        <v>1326</v>
      </c>
      <c r="K40" s="16">
        <v>1326</v>
      </c>
    </row>
    <row r="41" spans="1:11" ht="28.5" x14ac:dyDescent="0.25">
      <c r="A41" s="11">
        <v>23</v>
      </c>
      <c r="B41" s="17" t="s">
        <v>93</v>
      </c>
      <c r="C41" s="24" t="s">
        <v>40</v>
      </c>
      <c r="D41" s="22" t="s">
        <v>94</v>
      </c>
      <c r="E41" s="22" t="s">
        <v>95</v>
      </c>
      <c r="F41" s="12">
        <v>420</v>
      </c>
      <c r="G41" s="13">
        <v>1</v>
      </c>
      <c r="H41" s="12">
        <v>0</v>
      </c>
      <c r="I41" s="13">
        <v>1</v>
      </c>
      <c r="J41" s="15">
        <v>125</v>
      </c>
      <c r="K41" s="16">
        <v>125</v>
      </c>
    </row>
    <row r="42" spans="1:11" ht="42.75" x14ac:dyDescent="0.25">
      <c r="A42" s="11">
        <v>24</v>
      </c>
      <c r="B42" s="17" t="s">
        <v>96</v>
      </c>
      <c r="C42" s="24" t="s">
        <v>97</v>
      </c>
      <c r="D42" s="22" t="s">
        <v>98</v>
      </c>
      <c r="E42" s="22" t="s">
        <v>99</v>
      </c>
      <c r="F42" s="12">
        <v>420</v>
      </c>
      <c r="G42" s="13">
        <v>1</v>
      </c>
      <c r="H42" s="12">
        <v>0</v>
      </c>
      <c r="I42" s="13">
        <v>1</v>
      </c>
      <c r="J42" s="15">
        <v>192.5</v>
      </c>
      <c r="K42" s="16">
        <v>192.5</v>
      </c>
    </row>
    <row r="43" spans="1:11" ht="28.5" x14ac:dyDescent="0.25">
      <c r="A43" s="11">
        <v>25</v>
      </c>
      <c r="B43" s="17" t="s">
        <v>78</v>
      </c>
      <c r="C43" s="24" t="s">
        <v>97</v>
      </c>
      <c r="D43" s="22" t="s">
        <v>100</v>
      </c>
      <c r="E43" s="22" t="s">
        <v>101</v>
      </c>
      <c r="F43" s="12">
        <v>420</v>
      </c>
      <c r="G43" s="13">
        <v>1</v>
      </c>
      <c r="H43" s="12">
        <v>0</v>
      </c>
      <c r="I43" s="13">
        <v>1</v>
      </c>
      <c r="J43" s="15">
        <v>143</v>
      </c>
      <c r="K43" s="16">
        <v>143</v>
      </c>
    </row>
    <row r="44" spans="1:11" ht="42.75" x14ac:dyDescent="0.25">
      <c r="A44" s="11">
        <v>26</v>
      </c>
      <c r="B44" s="17" t="s">
        <v>70</v>
      </c>
      <c r="C44" s="24" t="s">
        <v>102</v>
      </c>
      <c r="D44" s="22" t="s">
        <v>103</v>
      </c>
      <c r="E44" s="22" t="s">
        <v>104</v>
      </c>
      <c r="F44" s="12">
        <v>420</v>
      </c>
      <c r="G44" s="13">
        <v>1</v>
      </c>
      <c r="H44" s="12">
        <v>0</v>
      </c>
      <c r="I44" s="13">
        <v>1</v>
      </c>
      <c r="J44" s="15">
        <v>212</v>
      </c>
      <c r="K44" s="16">
        <v>212</v>
      </c>
    </row>
    <row r="45" spans="1:11" ht="42.75" x14ac:dyDescent="0.25">
      <c r="A45" s="11">
        <v>27</v>
      </c>
      <c r="B45" s="17" t="s">
        <v>70</v>
      </c>
      <c r="C45" s="24" t="s">
        <v>105</v>
      </c>
      <c r="D45" s="22" t="s">
        <v>106</v>
      </c>
      <c r="E45" s="22" t="s">
        <v>107</v>
      </c>
      <c r="F45" s="12">
        <v>420</v>
      </c>
      <c r="G45" s="13">
        <v>1</v>
      </c>
      <c r="H45" s="12">
        <v>0</v>
      </c>
      <c r="I45" s="13">
        <v>1</v>
      </c>
      <c r="J45" s="15">
        <v>384</v>
      </c>
      <c r="K45" s="16">
        <v>384</v>
      </c>
    </row>
    <row r="46" spans="1:11" ht="42.75" x14ac:dyDescent="0.25">
      <c r="A46" s="11">
        <v>28</v>
      </c>
      <c r="B46" s="17" t="s">
        <v>34</v>
      </c>
      <c r="C46" s="24" t="s">
        <v>108</v>
      </c>
      <c r="D46" s="22" t="s">
        <v>109</v>
      </c>
      <c r="E46" s="22" t="s">
        <v>63</v>
      </c>
      <c r="F46" s="12">
        <v>420</v>
      </c>
      <c r="G46" s="13">
        <v>4</v>
      </c>
      <c r="H46" s="12">
        <v>0</v>
      </c>
      <c r="I46" s="13">
        <v>4</v>
      </c>
      <c r="J46" s="15">
        <v>1338.1</v>
      </c>
      <c r="K46" s="16">
        <v>1338.1</v>
      </c>
    </row>
    <row r="47" spans="1:11" ht="57" x14ac:dyDescent="0.25">
      <c r="A47" s="11">
        <v>29</v>
      </c>
      <c r="B47" s="17" t="s">
        <v>110</v>
      </c>
      <c r="C47" s="24" t="s">
        <v>92</v>
      </c>
      <c r="D47" s="22" t="s">
        <v>111</v>
      </c>
      <c r="E47" s="22" t="s">
        <v>112</v>
      </c>
      <c r="F47" s="12">
        <v>420</v>
      </c>
      <c r="G47" s="13">
        <v>2</v>
      </c>
      <c r="H47" s="12">
        <v>0</v>
      </c>
      <c r="I47" s="13">
        <v>2</v>
      </c>
      <c r="J47" s="15">
        <v>777</v>
      </c>
      <c r="K47" s="16">
        <v>777</v>
      </c>
    </row>
    <row r="48" spans="1:11" ht="42.75" x14ac:dyDescent="0.25">
      <c r="A48" s="11">
        <v>30</v>
      </c>
      <c r="B48" s="17" t="s">
        <v>34</v>
      </c>
      <c r="C48" s="24" t="s">
        <v>92</v>
      </c>
      <c r="D48" s="22" t="s">
        <v>113</v>
      </c>
      <c r="E48" s="22" t="s">
        <v>114</v>
      </c>
      <c r="F48" s="12">
        <v>420</v>
      </c>
      <c r="G48" s="13">
        <v>3</v>
      </c>
      <c r="H48" s="12">
        <v>0</v>
      </c>
      <c r="I48" s="13">
        <v>3</v>
      </c>
      <c r="J48" s="15">
        <v>1015</v>
      </c>
      <c r="K48" s="16">
        <v>1015</v>
      </c>
    </row>
    <row r="49" spans="1:11" ht="57" x14ac:dyDescent="0.25">
      <c r="A49" s="11">
        <v>31</v>
      </c>
      <c r="B49" s="17" t="s">
        <v>96</v>
      </c>
      <c r="C49" s="24" t="s">
        <v>92</v>
      </c>
      <c r="D49" s="22" t="s">
        <v>115</v>
      </c>
      <c r="E49" s="22" t="s">
        <v>116</v>
      </c>
      <c r="F49" s="12">
        <v>420</v>
      </c>
      <c r="G49" s="13">
        <v>3</v>
      </c>
      <c r="H49" s="12">
        <v>0</v>
      </c>
      <c r="I49" s="13">
        <v>3</v>
      </c>
      <c r="J49" s="15">
        <v>944</v>
      </c>
      <c r="K49" s="16">
        <v>944</v>
      </c>
    </row>
    <row r="50" spans="1:11" ht="43.5" thickBot="1" x14ac:dyDescent="0.3">
      <c r="A50" s="11">
        <v>32</v>
      </c>
      <c r="B50" s="17" t="s">
        <v>96</v>
      </c>
      <c r="C50" s="24" t="s">
        <v>31</v>
      </c>
      <c r="D50" s="22" t="s">
        <v>117</v>
      </c>
      <c r="E50" s="22" t="s">
        <v>118</v>
      </c>
      <c r="F50" s="12">
        <v>420</v>
      </c>
      <c r="G50" s="13">
        <v>1</v>
      </c>
      <c r="H50" s="12">
        <v>0</v>
      </c>
      <c r="I50" s="13">
        <v>1</v>
      </c>
      <c r="J50" s="15">
        <v>416.5</v>
      </c>
      <c r="K50" s="16">
        <v>416.5</v>
      </c>
    </row>
    <row r="51" spans="1:11" ht="39.75" customHeight="1" thickTop="1" thickBot="1" x14ac:dyDescent="0.3">
      <c r="A51" s="44" t="s">
        <v>19</v>
      </c>
      <c r="B51" s="45"/>
      <c r="C51" s="45"/>
      <c r="D51" s="45"/>
      <c r="E51" s="45"/>
      <c r="F51" s="45"/>
      <c r="G51" s="45"/>
      <c r="H51" s="45"/>
      <c r="I51" s="45"/>
      <c r="J51" s="46"/>
      <c r="K51" s="18">
        <f>SUM(K19:K50)</f>
        <v>24680.1</v>
      </c>
    </row>
    <row r="52" spans="1:11" ht="24.95" customHeight="1" thickTop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10"/>
    </row>
    <row r="53" spans="1:11" ht="24.9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10"/>
    </row>
    <row r="54" spans="1:11" ht="24.9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10"/>
    </row>
    <row r="55" spans="1:11" ht="24.9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10"/>
    </row>
    <row r="56" spans="1:11" ht="24.9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10"/>
    </row>
    <row r="57" spans="1:11" ht="24.9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3"/>
    </row>
    <row r="59" spans="1:11" x14ac:dyDescent="0.25">
      <c r="A59" s="47" t="s">
        <v>119</v>
      </c>
      <c r="B59" s="47"/>
      <c r="C59" s="47" t="s">
        <v>120</v>
      </c>
      <c r="D59" s="47"/>
      <c r="E59" s="47"/>
      <c r="F59" s="8"/>
      <c r="G59" s="8" t="s">
        <v>20</v>
      </c>
      <c r="H59" s="47" t="s">
        <v>121</v>
      </c>
      <c r="I59" s="47"/>
      <c r="J59" s="47"/>
      <c r="K59" s="47"/>
    </row>
    <row r="60" spans="1:11" x14ac:dyDescent="0.25">
      <c r="A60" s="2"/>
      <c r="B60" s="2" t="s">
        <v>21</v>
      </c>
      <c r="C60" s="38" t="s">
        <v>22</v>
      </c>
      <c r="D60" s="38"/>
      <c r="E60" s="38"/>
      <c r="F60" s="8"/>
      <c r="G60" s="8"/>
      <c r="H60" s="38" t="s">
        <v>23</v>
      </c>
      <c r="I60" s="38"/>
      <c r="J60" s="38"/>
      <c r="K60" s="38"/>
    </row>
    <row r="65" spans="3:3" x14ac:dyDescent="0.25">
      <c r="C65" s="1" t="s">
        <v>24</v>
      </c>
    </row>
  </sheetData>
  <mergeCells count="25">
    <mergeCell ref="C60:E60"/>
    <mergeCell ref="H60:K60"/>
    <mergeCell ref="H15:K15"/>
    <mergeCell ref="H16:K16"/>
    <mergeCell ref="H17:H18"/>
    <mergeCell ref="A51:J51"/>
    <mergeCell ref="A59:B59"/>
    <mergeCell ref="C59:E59"/>
    <mergeCell ref="H59:K59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 differentFirst="1">
    <oddFooter>&amp;L
&amp;"Arial,Normal"&amp;10FIN-FOR-41
Versión 1&amp;CTodos los documentos que se encuentran en el Sitio Web del Sistema de Gestión de Calidad, son los documentos actualizados y controlados.&amp;Rpágina &amp;P/&amp;N</oddFooter>
    <firstFooter>&amp;LFIN-FOR-41
Versión 1&amp;CTodos los documentos que se encuentran en el Sitio Web del Sistema de Gestión de Calidad, son los documentos actualizados y controlados&amp;Rpagina 1/1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31C7-2250-4B1C-B07C-9EF9C25B76AC}">
  <dimension ref="A1:H19"/>
  <sheetViews>
    <sheetView workbookViewId="0">
      <selection activeCell="C9" activeCellId="1" sqref="D11 C9"/>
    </sheetView>
  </sheetViews>
  <sheetFormatPr baseColWidth="10" defaultRowHeight="15" x14ac:dyDescent="0.25"/>
  <sheetData>
    <row r="1" spans="1:8" x14ac:dyDescent="0.25">
      <c r="A1">
        <v>151</v>
      </c>
      <c r="B1" s="21">
        <v>448</v>
      </c>
      <c r="C1">
        <v>793.5</v>
      </c>
      <c r="D1">
        <v>448</v>
      </c>
    </row>
    <row r="2" spans="1:8" x14ac:dyDescent="0.25">
      <c r="A2">
        <v>343</v>
      </c>
      <c r="B2" s="21">
        <v>177</v>
      </c>
      <c r="C2">
        <v>182</v>
      </c>
      <c r="D2">
        <v>177</v>
      </c>
    </row>
    <row r="3" spans="1:8" x14ac:dyDescent="0.25">
      <c r="A3">
        <v>574</v>
      </c>
      <c r="B3" s="21">
        <v>575</v>
      </c>
      <c r="C3">
        <v>112</v>
      </c>
      <c r="D3">
        <v>575</v>
      </c>
    </row>
    <row r="4" spans="1:8" x14ac:dyDescent="0.25">
      <c r="A4">
        <v>630</v>
      </c>
      <c r="B4" s="21">
        <v>793.5</v>
      </c>
      <c r="C4">
        <v>792.5</v>
      </c>
      <c r="D4">
        <v>1930</v>
      </c>
    </row>
    <row r="5" spans="1:8" x14ac:dyDescent="0.25">
      <c r="A5">
        <v>1840</v>
      </c>
      <c r="B5" s="21">
        <v>182</v>
      </c>
      <c r="C5">
        <v>53</v>
      </c>
      <c r="D5">
        <v>610</v>
      </c>
    </row>
    <row r="6" spans="1:8" x14ac:dyDescent="0.25">
      <c r="A6">
        <v>133</v>
      </c>
      <c r="B6" s="21">
        <v>112</v>
      </c>
      <c r="C6">
        <v>690</v>
      </c>
      <c r="D6">
        <v>1438</v>
      </c>
    </row>
    <row r="7" spans="1:8" x14ac:dyDescent="0.25">
      <c r="A7">
        <v>648.25</v>
      </c>
      <c r="B7" s="21">
        <v>792.5</v>
      </c>
      <c r="C7">
        <v>845.5</v>
      </c>
      <c r="D7">
        <v>1890</v>
      </c>
    </row>
    <row r="8" spans="1:8" x14ac:dyDescent="0.25">
      <c r="A8">
        <v>560</v>
      </c>
      <c r="B8" s="21">
        <v>53</v>
      </c>
      <c r="C8">
        <v>783</v>
      </c>
      <c r="D8">
        <v>1791</v>
      </c>
    </row>
    <row r="9" spans="1:8" x14ac:dyDescent="0.25">
      <c r="A9">
        <v>1050</v>
      </c>
      <c r="B9" s="21">
        <v>690</v>
      </c>
      <c r="C9">
        <f>SUM(C1:C8)</f>
        <v>4251.5</v>
      </c>
      <c r="D9">
        <v>1878</v>
      </c>
    </row>
    <row r="10" spans="1:8" x14ac:dyDescent="0.25">
      <c r="A10">
        <v>895</v>
      </c>
      <c r="B10" s="21">
        <v>845.5</v>
      </c>
      <c r="D10">
        <v>387</v>
      </c>
    </row>
    <row r="11" spans="1:8" x14ac:dyDescent="0.25">
      <c r="A11">
        <v>1468</v>
      </c>
      <c r="B11" s="21">
        <v>1930</v>
      </c>
      <c r="D11">
        <f>SUM(D1:D10)</f>
        <v>11124</v>
      </c>
      <c r="E11">
        <v>14017</v>
      </c>
      <c r="F11">
        <f>E11-D11</f>
        <v>2893</v>
      </c>
      <c r="G11">
        <v>1084</v>
      </c>
      <c r="H11">
        <f>F11-G11</f>
        <v>1809</v>
      </c>
    </row>
    <row r="12" spans="1:8" x14ac:dyDescent="0.25">
      <c r="A12">
        <v>620</v>
      </c>
      <c r="B12" s="21">
        <v>610</v>
      </c>
    </row>
    <row r="13" spans="1:8" x14ac:dyDescent="0.25">
      <c r="A13">
        <v>1790</v>
      </c>
      <c r="B13" s="21">
        <v>783</v>
      </c>
    </row>
    <row r="14" spans="1:8" x14ac:dyDescent="0.25">
      <c r="A14">
        <v>1770</v>
      </c>
      <c r="B14" s="21">
        <v>1438</v>
      </c>
    </row>
    <row r="15" spans="1:8" x14ac:dyDescent="0.25">
      <c r="A15">
        <v>271</v>
      </c>
      <c r="B15" s="21">
        <v>1890</v>
      </c>
    </row>
    <row r="16" spans="1:8" x14ac:dyDescent="0.25">
      <c r="A16">
        <v>2752</v>
      </c>
      <c r="B16" s="21">
        <v>1791</v>
      </c>
    </row>
    <row r="17" spans="1:4" x14ac:dyDescent="0.25">
      <c r="A17">
        <f>SUM(A1:A16)</f>
        <v>15495.25</v>
      </c>
      <c r="B17" s="21">
        <v>1878</v>
      </c>
    </row>
    <row r="18" spans="1:4" x14ac:dyDescent="0.25">
      <c r="B18" s="21">
        <v>387</v>
      </c>
    </row>
    <row r="19" spans="1:4" x14ac:dyDescent="0.25">
      <c r="B19">
        <f>SUM(B1:B18)</f>
        <v>15375.5</v>
      </c>
      <c r="C19">
        <v>18268.5</v>
      </c>
      <c r="D19">
        <f>C19-B19</f>
        <v>2893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41061-FEF3-4D18-A657-7846FB7F08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10A651-1AD0-4938-8D82-B887F9607D7F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http://schemas.openxmlformats.org/package/2006/metadata/core-properties"/>
    <ds:schemaRef ds:uri="890f738e-2f41-4394-a941-7cbf42ffe849"/>
    <ds:schemaRef ds:uri="be2f9ef7-3bc4-411a-bcbb-06745f5fa409"/>
  </ds:schemaRefs>
</ds:datastoreItem>
</file>

<file path=customXml/itemProps3.xml><?xml version="1.0" encoding="utf-8"?>
<ds:datastoreItem xmlns:ds="http://schemas.openxmlformats.org/officeDocument/2006/customXml" ds:itemID="{FF4B8A21-362A-4295-BDD6-929A6BB6D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MARZO 2025</vt:lpstr>
      <vt:lpstr>Hoja1</vt:lpstr>
      <vt:lpstr>'MARZO 2025'!Títulos_a_imprimir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2025-02-03T21:14:19Z</cp:lastPrinted>
  <dcterms:created xsi:type="dcterms:W3CDTF">2021-03-08T17:39:00Z</dcterms:created>
  <dcterms:modified xsi:type="dcterms:W3CDTF">2025-04-03T17:50:44Z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