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https://guamineduc.sharepoint.com/Centrales/DIPLAN/DeptoAdminFinanciero/Documents/EDWIN EDITABLE/2024/11. NOVIEMBRE/"/>
    </mc:Choice>
  </mc:AlternateContent>
  <xr:revisionPtr revIDLastSave="24" documentId="13_ncr:1_{85DB2029-D210-4B5A-AF15-07041DB7BDDE}" xr6:coauthVersionLast="47" xr6:coauthVersionMax="47" xr10:uidLastSave="{D486135A-98D5-4644-822A-709D918DE2D3}"/>
  <bookViews>
    <workbookView xWindow="-120" yWindow="-120" windowWidth="29040" windowHeight="15720" activeTab="1" xr2:uid="{00000000-000D-0000-FFFF-FFFF00000000}"/>
  </bookViews>
  <sheets>
    <sheet name="NOVIEMBRE CON ANTICIPO 2024" sheetId="6" r:id="rId1"/>
    <sheet name="NOVIEMBRE SIN ANTICIPO 2024" sheetId="1" r:id="rId2"/>
    <sheet name="Hoja1" sheetId="7" r:id="rId3"/>
  </sheets>
  <definedNames>
    <definedName name="_xlnm.Print_Area" localSheetId="0">'NOVIEMBRE CON ANTICIPO 2024'!$A$1:$M$37</definedName>
    <definedName name="_xlnm.Print_Area" localSheetId="1">'NOVIEMBRE SIN ANTICIPO 2024'!$A$1:$L$40</definedName>
    <definedName name="_xlnm.Print_Titles" localSheetId="0">'NOVIEMBRE CON ANTICIPO 2024'!$1:$18</definedName>
    <definedName name="_xlnm.Print_Titles" localSheetId="1">'NOVIEMBRE SIN ANTICIPO 2024'!$1:$18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6" l="1"/>
  <c r="L30" i="1"/>
  <c r="M26" i="6"/>
  <c r="D24" i="7" l="1"/>
  <c r="D21" i="7"/>
  <c r="A6" i="7"/>
</calcChain>
</file>

<file path=xl/sharedStrings.xml><?xml version="1.0" encoding="utf-8"?>
<sst xmlns="http://schemas.openxmlformats.org/spreadsheetml/2006/main" count="141" uniqueCount="94">
  <si>
    <t xml:space="preserve"> INFORMACIÓN PÚBLICA DE OFICIO,  DECRETO 57-2008, LEY DE ACCESO A LA INFORMACIÓN PÚBLICA</t>
  </si>
  <si>
    <t>UNIDAD DE ACCESO A LA INFORMACIÓN PÚBLICA, PORTAL WEB MINISTERIO DE EDUCACIÓN</t>
  </si>
  <si>
    <r>
      <t xml:space="preserve">DETALLE DE VIAJES POR COMISIONES OFICIALES </t>
    </r>
    <r>
      <rPr>
        <b/>
        <u/>
        <sz val="16"/>
        <color indexed="8"/>
        <rFont val="Arial"/>
        <family val="2"/>
      </rPr>
      <t>AL INTERIOR</t>
    </r>
    <r>
      <rPr>
        <b/>
        <sz val="16"/>
        <color indexed="8"/>
        <rFont val="Arial"/>
        <family val="2"/>
      </rPr>
      <t xml:space="preserve"> DEL PAÍS, CORRESPONDIENTE A:</t>
    </r>
  </si>
  <si>
    <t>Mes y año</t>
  </si>
  <si>
    <t xml:space="preserve">NOMBRE DE LA DEPENDENCIA: </t>
  </si>
  <si>
    <t>DIRECCION DE PLANIFICACION EDUCATIVA</t>
  </si>
  <si>
    <t>CON ANTICIPO</t>
  </si>
  <si>
    <t xml:space="preserve">No. </t>
  </si>
  <si>
    <t xml:space="preserve">PERSONAL AUTORIZADO PARA VIAJAR </t>
  </si>
  <si>
    <t>LUGARES VISITADOS</t>
  </si>
  <si>
    <t>OBJETIVO DE LA COMISIÓN</t>
  </si>
  <si>
    <t>LOGROS ALCANZADOS</t>
  </si>
  <si>
    <t>CUOTA DIARIA ESTABLECIDA</t>
  </si>
  <si>
    <t>DIAS AUTORIZADOS SEGÚN NOMBRAMIENTO</t>
  </si>
  <si>
    <t>COSTOS</t>
  </si>
  <si>
    <t>LIQUIDACIÓN</t>
  </si>
  <si>
    <t>GASTOS CONEXOS</t>
  </si>
  <si>
    <t>REINTEGRO A LA DEPENDENCIA 
Q.</t>
  </si>
  <si>
    <t>DÍAS COMPROBADOS</t>
  </si>
  <si>
    <t>GASTOS DE VIÁTICOS COMPROBADOS EN INTEGRACIÓN FIN-FOR-25 Q.</t>
  </si>
  <si>
    <t xml:space="preserve">MONTO TOTAL Q. </t>
  </si>
  <si>
    <t xml:space="preserve">OTROS GASTOS CONEXOS Q. </t>
  </si>
  <si>
    <t xml:space="preserve">BOLETO AÉREO Q. </t>
  </si>
  <si>
    <t xml:space="preserve">TOTAL Q. </t>
  </si>
  <si>
    <t xml:space="preserve">Vo.Bo. </t>
  </si>
  <si>
    <t>Nombre, firma y sello de quien elabora</t>
  </si>
  <si>
    <t>Nombre, firma y sello de quien revisa</t>
  </si>
  <si>
    <t>Nombre, firma y sello de quien autoriza</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</si>
  <si>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</si>
  <si>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SIN ANTICIPO</t>
  </si>
  <si>
    <t>Licenciado Marco Antonio Turcios Escobar</t>
  </si>
  <si>
    <t>Licenciado Edwin Alfredo Caal Toc</t>
  </si>
  <si>
    <t>Licenciado Francisco Alfredo Sapón Orellana</t>
  </si>
  <si>
    <t>FRANCISCO ALFREDO SAPON ORELLANA</t>
  </si>
  <si>
    <t>HUEHUETENANGO</t>
  </si>
  <si>
    <t>GUILLERMO ANTONIO MEJICANO MENDEZ</t>
  </si>
  <si>
    <t xml:space="preserve">DANIELS ELEAZARH FIGUEROA GARCIA </t>
  </si>
  <si>
    <t>ALTA VERAPAZ</t>
  </si>
  <si>
    <t xml:space="preserve">REUNION CON LAS MUNICIPALIDADES DE ALTA VERAPAZ, TEMA DE SIPROCODE </t>
  </si>
  <si>
    <t xml:space="preserve">SE REALIZO LA REUNION CON DIRECTORES DE LA MUNISIPALIDAD DE ALTA VERAPAZ, ASI COMO LA CAPACITACION SOBRE DOCUMENTACION A PRESENTAR POR EL FORMULARIO PARA LOS PROYECTOS DE ESCULAS. </t>
  </si>
  <si>
    <t xml:space="preserve">SUZEL ESMERALDA CANEL PALMA </t>
  </si>
  <si>
    <t>RETALHULEU</t>
  </si>
  <si>
    <t xml:space="preserve">REUNION CON LOS DIRECTORES Y REPRESENTANTES DE LOS CENTROS EDUCATIVOS INTERESADOS EN EL PROCESO DE REMOZAMIENTO, SUPERVISORES EDUCATIVOS, DIRECCION DEPARTAMENTAL DE EDUCACION, DECORBIC Y CONTRARURIA GENERAL DE CUENTAS. </t>
  </si>
  <si>
    <t xml:space="preserve">ZACAPA </t>
  </si>
  <si>
    <t xml:space="preserve">REUNION CON LOS DIRECTORES Y REPRESENTANTES DE LOS CENTROS EDUCATIVOS INTERESADOS EN EL PROCESO DE REMOZAMIENTO, SUPERVISORES EDUCATIVOS, DIRECCION DEPARTAMENTAL DE EDUCACION,CONRED Y UNIDAD DE CONSTRUCCION DE EDIFICIOS DEL ESTADO UCEE, PARA LA ATENCION DE LOS EDIFICIOS ASI COMO LAS MEDIDAS DE MITIGACION QUE CORRESPONDAN AL EJECUTAR EL MISMO. </t>
  </si>
  <si>
    <t xml:space="preserve">FINALIZACION DE VISITAS A DOS CENTROS EDUCATIVOS: ALDEA JONES Y ALDEA EL CAJON DE RIO HONDO, ZACAPA; CON EL DIPUTADO PORTILLO Y DEMAS AUTORIDADES CONVOCADAS. </t>
  </si>
  <si>
    <t>CHIQUIMULA</t>
  </si>
  <si>
    <t xml:space="preserve">VERIFICAR EL ESTADO Y FUNCIONAMIENTOS DEL SISTEMA DE DRENAJE PLUVIAL Y LOS CANALES DE RECOLECCION DE AGUA EN LAS AREAS CUBIERTAS DE LAS NUEVAS INSTALACIONES DE LA DIRECCION DEPARTAMENTAL DE EDUCACION DE CHIQUIMULA, TRAS LAS REPARACIONES EFECTUADAS POR LA EMPRESA AVALON S.A. </t>
  </si>
  <si>
    <t xml:space="preserve">COMO RESULTADO DE LA INSPECCION: SE CONSTATO QUE LOS CANALES DE RECOLECCION DE AGUA SE ENCUENTRAN NUEVAMENTE OBSTRUIDOS POR LO QUE SE ACORDO QUE SE COLOCARAN REJILLAS DE PROTECCION EN LOS CANALES PLUVIALES; SE IMPERMIABILIZARA LAS AREAS CON FLASHINGS Y BOTAGUAS EN LOS CANALES PLUVIALES. </t>
  </si>
  <si>
    <t xml:space="preserve">ESCUINTLA </t>
  </si>
  <si>
    <t xml:space="preserve">NATALIE IVON CASTRO QUINTERO </t>
  </si>
  <si>
    <t xml:space="preserve">SAN MARCOS Y QUETZALTENANGO </t>
  </si>
  <si>
    <t xml:space="preserve">CONOCER SOBRE GOBIERNO ABIERTO, EL CUAL CONSISTE EN UN MECANISMO Y ESTRATEGIA QUE CONTRIBUYE A LA GOBERNANZA Y EL BUEN VIVIR, BASADO EN CUATRO PILARES QUE SON: PARTICIPACION CIUDADANA, TRANSPARENCIA, RENDICION DE CUENTAS E INNOVACION. </t>
  </si>
  <si>
    <t xml:space="preserve">HERBER EDWIN SIERRA ESTRADA </t>
  </si>
  <si>
    <t xml:space="preserve">SAN MARCOS </t>
  </si>
  <si>
    <t xml:space="preserve">SE IDENTIFICARON LAS ACCIONES QUE LE CORRESPONDEN AL MINEDUC EN EL 6TO. PLAN DE ACCION NACIONAL -PAN- DE GOBIERNO ABIERTO (2023-2025), SE REALIZARON EJERCICIOS PARA COMPELTAR EL FORMATO MATRIZ PARA ELABORAR EL PLAN-CRONOGRAMA. </t>
  </si>
  <si>
    <t xml:space="preserve">MARIO SINCAL HI </t>
  </si>
  <si>
    <t xml:space="preserve">MARIO RENE CONTRERAS CHIQUITO </t>
  </si>
  <si>
    <t>QUETZALTENANGO</t>
  </si>
  <si>
    <t xml:space="preserve">CAPACITAR A LOS PLANIFICADORES EDUCATIVOS Y LOS EQUIPOS QUE UTILIZAN DATOS DE ESTUDIAENTES EN LAS DIRECCIONES DEPARTAMENTALES DE EDUCACION EN EL USO DEL SISTEMA NACIONAL DE INDICADORES EDUCATIVOS, FACILITAR EL MANEJO DE LA HERRAMIENTA BUSINESS OBJECTS Y PROMOVER LA TOMA DE DECISIONES INFORMADAS MEDIANTE EL USO EFICIENTE DE HERRAMIENTAS DE INFORMACION Y LOS INDICADORES EDUCATIVOS. </t>
  </si>
  <si>
    <t>SE CAPACITO AL EQUIPO DE DEMANDA EDUCATIVA Y PLANIFICACION DE LAS DEPARTAMENTALES DE QUETZALTENANGO Y TOTONICAPAN , TAMBIEN EN EL USO DE LA HERRAMIENTA Y LA EXTENCION DE DATOS DE LA MISMA DESDE MAS MAQUINAS LOCALES, SE FINALIZO CON EJERCICIOS PRACTICOS CON DATOS DE LA DIRECCION DEPARTAMENTAL DE EDUCACION.</t>
  </si>
  <si>
    <t>REALIZAR VERIFICACION DE CECODII EN COMUNIDAD CHACPANTZE, SAN GASPAR IXCHIL.</t>
  </si>
  <si>
    <t xml:space="preserve">SE REALIZO LA VERIFICACION CON ÉXITO. </t>
  </si>
  <si>
    <t xml:space="preserve">QUICHE </t>
  </si>
  <si>
    <t xml:space="preserve">SENSIBILIZACION CON PERSONAL DE TERRITORIO, SOBRE LA IMPORTANCIA DE LA INTERVENCION MANO A MANO, SE ELABORARON LOS PLANES OPERATIVOS MUNICIPALES (POMMaM), SE CONOCIO LA VISION ESTRATEGICA Y LOS OBJETIVOS PARA LA OPERACIÓN DE LA INICIATIVA MANO A MANO A NIVEL MUNICIPALIDAD. </t>
  </si>
  <si>
    <t xml:space="preserve">SACATEPEQUEZ </t>
  </si>
  <si>
    <t xml:space="preserve">ACOMPAÑAMIENTO AL DESPACHO DE LA DIRECCION DE PLANIFICACION EDUCATIVA, EN CITACION REALIZADA POR DIPUTADOS DEL DEPARTAMENTO DE SACATEPEQUEZ. </t>
  </si>
  <si>
    <t xml:space="preserve">GESTION ADMINITRATIVA REALZADA DE FORMA POSITIVA Y SATISFACTORIA. </t>
  </si>
  <si>
    <t>NOVIEMBRE 2024</t>
  </si>
  <si>
    <t xml:space="preserve">SE ENTREGARON LOS FRA - FOR DE EVALUACION DE LOS CENTROS EDUACTIVOS A BENEFICIARSE CON EL PROGRAMA DURANTE EL AÑO 2025, PARA SU ANALICIS CORRESPONDIENTE. </t>
  </si>
  <si>
    <t xml:space="preserve">ENTREGA A LA DIRECCION DEPARTAMENTAL DE EDUACACION DE ESCUINTLA, PARA SU RESGUARDO, LAS HERRAMIENTAS CORRESPONDIENTES PARA REALIZAR EL PROYECTO DEL DESMONTAJE, TRASLADO Y ARMADO DE MODULOS EDUCATIVOS PREFABRICADOS. </t>
  </si>
  <si>
    <t>SE REALIZO  LA ENTREGA EN LA DEPARTAMENTAL DE ESCUINTLA.</t>
  </si>
  <si>
    <t xml:space="preserve">SE CONOCIO LA FORMA DE TRABAJAR DEL GOBIERNO ABIERTO Y SE ESTABLECIO COMUNICACION  Y COORDINACION CON LOS COORDINADORES DE GOBIERNO ABIERTO PARA REALIZAR REUNIONES POSTERIORES Y COMPLETAR CON INFORMACION QUE SE LE ESTA REQUIRIENDO AL MINISTERIO DE EDUCACION. </t>
  </si>
  <si>
    <t xml:space="preserve">CONOCER LA ESTRUCTURA DEL 6TO PLAN DE ACCION NACIONAL -PAN- DE GOBIERNO ABIERTO (2023-2025) EN SU VERSION ACTUALIZADA, Y LOS LINEAMIENTOS DEL FORMATO DE MATRIZ PARA ELABORAR EL PLAN-CRONOGRAMA. </t>
  </si>
  <si>
    <t xml:space="preserve">ENTREGA DE HERRAMIENTAS PARA REALIZAR EL PROYECTO DE DESMONTAJE, TRASLADO Y ARMADO DE AULAS MODULOS EDUCATIVOS PREFABRICADOS EN LA DIRECCION DEPARTAMENTAL DE EDUCACION DE ESCUINTLA. </t>
  </si>
  <si>
    <t xml:space="preserve">SE LOGRO LA ENTREGA OFICIAMENTE DE LAS HERRAMIENTAS CORRESPONDIENTES PARA REALIZAR EL PROYECTO DE DESMONTAJE, TRASLADO Y ARMADO DE AULAS MODULOS EDUCATIVOS PREFABRICADOS, PARA EL RESGUARDO EN LA DIRECCION DEPARTAMENTAL DE ESCUINTLA </t>
  </si>
  <si>
    <t xml:space="preserve">ATENDER A LA CONVOCATORIA DEL MIDES/SESAN, PARA ASISTIR AL TALLER DE AVANCES DE LAS INTERVENCIONES A CARGO DEL MINISTERIO DE EDUCACION EN LA ESTRATEGIA. </t>
  </si>
  <si>
    <t xml:space="preserve">FRANCISCO ALFREDO SAPON ORELLANA </t>
  </si>
  <si>
    <t>REUNION DE TRABAJO PARA CONFORMAR MESA TECNICA DE EDUCACION PARA PLANTEAR PROYECTOS DE INICIATIVA DE LEY</t>
  </si>
  <si>
    <t xml:space="preserve">SE REALIZO LA REUNION DE TRABAJO CON ÉXITO. </t>
  </si>
  <si>
    <t>SE REALIZO LA VISITA DE CAMPO CON ÉXITO.</t>
  </si>
  <si>
    <t xml:space="preserve">REALIZAR VISITA DE CAMPO E INTERVENCION EN MESA TECNICA EN LOS MUNISIPIOS DE AGUACATAN Y SANPEDRO SOLOMA; HUEHUETENANGO </t>
  </si>
  <si>
    <t xml:space="preserve">REALIZAR VISITA DE CAMPO E INTERVENCION EN MESA TECNICA EN LA ESCUELA DE CONCEPCION HUISTA, HUEHUETENANGO,CON EL FIN DE DAR ACOMPAÑAMIENTO EN EL PROCESO DE FISCALIZACION E INTERMEDIACION DE LOS SENTROS EDUCATIVOS </t>
  </si>
  <si>
    <t xml:space="preserve">SE REALIZOEL  ACOMPAÑAMIENTO EN EL PROCESO DE FISCALIZACION E INTERMEDIACION DE LOS SENTROS EDUCATIVOS: ESCUELA RURAL MIXTA, ESCUELA DE NIÑOS ESPECIALES, ESCUELA DE NIÑOS SORDOMUDOS, HUEHUTENANGO. </t>
  </si>
  <si>
    <t>PETEN</t>
  </si>
  <si>
    <t xml:space="preserve">DESARROLLAR GIRA DE TRABAJO, EN ALGUNOS CENTROS EDUCATIVOS DE PETEN, PARA LA COMPILACION DE EXPEDIENTES DE REMOZAMIENTO. </t>
  </si>
  <si>
    <t xml:space="preserve">SE REALIZO LA GIRA DE CENTRSO EDUCATIVOS EN PETEN CON ÉXITO. </t>
  </si>
  <si>
    <t>ASISTIR A REUNION DE TRABAJO SOBRE LA EJECUCION DEL PROGRAMA ALIMENTACION ESCOLAR EN POPTUN PETEN</t>
  </si>
  <si>
    <t>SE LES SOLICITO A LOS ALCALDES PRIORIZAR LA CONSTRUCCION DE LAS COCINAS ESCOLARES.</t>
  </si>
  <si>
    <t>JALAPA</t>
  </si>
  <si>
    <t>ASISTIR A LA ENTREGA DE MOVILIARIO ESCOLAR, DONADO POR LA IGLESIA DE JESUCRISTO DE LOS SANTOS DE LOS ULTIMNOS DIAS.</t>
  </si>
  <si>
    <t xml:space="preserve">SE REALIZO AL ENTREGA CON ÉXITO. </t>
  </si>
  <si>
    <t>ATENDER LA CONVOCATORIA DEL MIDES/SESAN, PARA ASISTIR AL TALLER DE AVANCES DE LAS INTERVENCIONES A CARGO DEL MINISTERIO DE EDUCACION EN LA ESTRATEGIA PRESIDENCIAL MANO A MANO, EN EL MUNICIPIO DE SAN GASPAR IXCHIL, HUEHUTENANGO</t>
  </si>
  <si>
    <t xml:space="preserve">SE ELABORO UN CRONOGRAMA DE TRABAJO, QUE INTEGRA LOS ESFUERZOS PARA TENER LISTO DEL MANTENIMIENTO DEL EDIFICIO ESCOLAR DE LA COMUNIDAD MODELO CHACPANTZE Y LA INSTALACION DEL CECODII, ASI MISMO SE REPOTAN AVANACES MAYORES EN TERMINOS DE REMOZAMIENTO A NIVEL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</si>
</sst>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sz val="11"/>
      <name val="Arial"/>
      <family val="2"/>
    </font>
    <font>
      <b/>
      <sz val="11"/>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b/>
      <sz val="10"/>
      <color theme="1"/>
      <name val="Arial"/>
      <family val="2"/>
    </font>
    <font>
      <sz val="12"/>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bottom/>
      <diagonal/>
    </border>
  </borders>
  <cellStyleXfs count="1">
    <xf numFmtId="0" fontId="0" fillId="0" borderId="0"/>
  </cellStyleXfs>
  <cellXfs count="79">
    <xf numFmtId="0" fontId="0" fillId="0" borderId="0" xfId="0"/>
    <xf numFmtId="0" fontId="0" fillId="2" borderId="0" xfId="0" applyFill="1"/>
    <xf numFmtId="0" fontId="7" fillId="2" borderId="0" xfId="0" applyFont="1" applyFill="1" applyAlignment="1">
      <alignment horizontal="left"/>
    </xf>
    <xf numFmtId="0" fontId="8" fillId="2" borderId="0" xfId="0" applyFont="1" applyFill="1"/>
    <xf numFmtId="0" fontId="8" fillId="2" borderId="0" xfId="0" applyFont="1" applyFill="1" applyAlignment="1">
      <alignment horizontal="center"/>
    </xf>
    <xf numFmtId="0" fontId="9" fillId="2" borderId="0" xfId="0" applyFont="1" applyFill="1"/>
    <xf numFmtId="0" fontId="10" fillId="2" borderId="0" xfId="0" applyFont="1" applyFill="1"/>
    <xf numFmtId="0" fontId="11" fillId="2" borderId="0" xfId="0" applyFont="1" applyFill="1" applyAlignment="1">
      <alignment horizontal="center"/>
    </xf>
    <xf numFmtId="0" fontId="12" fillId="2" borderId="0" xfId="0" applyFont="1" applyFill="1" applyAlignment="1">
      <alignment horizontal="center"/>
    </xf>
    <xf numFmtId="4" fontId="12" fillId="2" borderId="0" xfId="0" applyNumberFormat="1" applyFont="1" applyFill="1" applyAlignment="1">
      <alignment horizontal="center"/>
    </xf>
    <xf numFmtId="4" fontId="12" fillId="2" borderId="1" xfId="0" applyNumberFormat="1" applyFont="1" applyFill="1" applyBorder="1" applyAlignment="1">
      <alignment horizontal="right"/>
    </xf>
    <xf numFmtId="0" fontId="13" fillId="2" borderId="2" xfId="0" applyFont="1" applyFill="1" applyBorder="1"/>
    <xf numFmtId="0" fontId="13" fillId="2" borderId="0" xfId="0" applyFont="1" applyFill="1"/>
    <xf numFmtId="4" fontId="5" fillId="2" borderId="5" xfId="0" applyNumberFormat="1" applyFont="1" applyFill="1" applyBorder="1" applyAlignment="1">
      <alignment horizontal="right"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xf>
    <xf numFmtId="0" fontId="6" fillId="2" borderId="0" xfId="0" applyFont="1" applyFill="1" applyAlignment="1">
      <alignment horizontal="right"/>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5" fillId="2" borderId="6" xfId="0" applyFont="1" applyFill="1" applyBorder="1" applyAlignment="1">
      <alignment horizontal="center" vertical="center"/>
    </xf>
    <xf numFmtId="0" fontId="13" fillId="2" borderId="6" xfId="0" applyFont="1" applyFill="1" applyBorder="1" applyAlignment="1">
      <alignment horizontal="center" vertical="center"/>
    </xf>
    <xf numFmtId="0" fontId="11" fillId="0" borderId="0" xfId="0" applyFont="1" applyAlignment="1">
      <alignment horizontal="center"/>
    </xf>
    <xf numFmtId="0" fontId="7" fillId="0" borderId="0" xfId="0" applyFont="1" applyAlignment="1">
      <alignment horizontal="left"/>
    </xf>
    <xf numFmtId="0" fontId="10" fillId="0" borderId="0" xfId="0" applyFont="1"/>
    <xf numFmtId="4" fontId="5" fillId="0" borderId="5" xfId="0" applyNumberFormat="1" applyFont="1" applyBorder="1" applyAlignment="1">
      <alignment horizontal="right" vertical="center" wrapText="1"/>
    </xf>
    <xf numFmtId="0" fontId="12" fillId="0" borderId="0" xfId="0" applyFont="1" applyAlignment="1">
      <alignment horizontal="center"/>
    </xf>
    <xf numFmtId="0" fontId="8" fillId="0" borderId="0" xfId="0" applyFont="1"/>
    <xf numFmtId="0" fontId="8" fillId="0" borderId="0" xfId="0" applyFont="1" applyAlignment="1">
      <alignment horizontal="center"/>
    </xf>
    <xf numFmtId="0" fontId="5" fillId="2" borderId="5" xfId="0" applyFont="1" applyFill="1" applyBorder="1" applyAlignment="1">
      <alignment horizontal="justify" vertical="center" wrapText="1"/>
    </xf>
    <xf numFmtId="0" fontId="5" fillId="2" borderId="5" xfId="0" applyFont="1" applyFill="1" applyBorder="1" applyAlignment="1">
      <alignment horizontal="justify" vertical="center"/>
    </xf>
    <xf numFmtId="0" fontId="15" fillId="0" borderId="6" xfId="0" applyFont="1" applyBorder="1" applyAlignment="1">
      <alignment horizontal="center" vertical="center"/>
    </xf>
    <xf numFmtId="0" fontId="4" fillId="2" borderId="5" xfId="0" applyFont="1" applyFill="1" applyBorder="1" applyAlignment="1">
      <alignment horizontal="center" vertical="center" wrapText="1"/>
    </xf>
    <xf numFmtId="0" fontId="0" fillId="2" borderId="31" xfId="0" applyFill="1" applyBorder="1"/>
    <xf numFmtId="0" fontId="10" fillId="2" borderId="28" xfId="0" applyFont="1" applyFill="1" applyBorder="1"/>
    <xf numFmtId="0" fontId="10" fillId="2" borderId="2" xfId="0" applyFont="1" applyFill="1" applyBorder="1"/>
    <xf numFmtId="0" fontId="5" fillId="0" borderId="5" xfId="0" applyFont="1" applyBorder="1" applyAlignment="1">
      <alignment horizontal="center" vertical="center" wrapText="1"/>
    </xf>
    <xf numFmtId="4" fontId="14" fillId="0" borderId="11" xfId="0" applyNumberFormat="1" applyFont="1" applyBorder="1" applyAlignment="1">
      <alignment horizontal="right" vertical="center"/>
    </xf>
    <xf numFmtId="4" fontId="5" fillId="0" borderId="11" xfId="0" applyNumberFormat="1" applyFont="1" applyBorder="1" applyAlignment="1">
      <alignment horizontal="right" vertical="center" wrapText="1"/>
    </xf>
    <xf numFmtId="4" fontId="5" fillId="0" borderId="5" xfId="0" applyNumberFormat="1" applyFont="1" applyBorder="1" applyAlignment="1">
      <alignment horizontal="center" vertical="center" wrapText="1"/>
    </xf>
    <xf numFmtId="0" fontId="8" fillId="0" borderId="5" xfId="0" applyFont="1" applyBorder="1" applyAlignment="1">
      <alignment horizontal="center" vertical="center"/>
    </xf>
    <xf numFmtId="0" fontId="0" fillId="0" borderId="0" xfId="0" applyAlignment="1">
      <alignment horizontal="left" wrapText="1"/>
    </xf>
    <xf numFmtId="0" fontId="12" fillId="2" borderId="20" xfId="0" applyFont="1" applyFill="1" applyBorder="1" applyAlignment="1">
      <alignment horizontal="center"/>
    </xf>
    <xf numFmtId="0" fontId="12" fillId="2" borderId="8" xfId="0" applyFont="1" applyFill="1" applyBorder="1" applyAlignment="1">
      <alignment horizontal="center"/>
    </xf>
    <xf numFmtId="0" fontId="4" fillId="2" borderId="3" xfId="0" applyFont="1" applyFill="1" applyBorder="1" applyAlignment="1">
      <alignment horizontal="center"/>
    </xf>
    <xf numFmtId="0" fontId="4" fillId="2" borderId="29" xfId="0" applyFont="1" applyFill="1" applyBorder="1" applyAlignment="1">
      <alignment horizontal="center"/>
    </xf>
    <xf numFmtId="0" fontId="8" fillId="2" borderId="0" xfId="0" applyFont="1" applyFill="1" applyAlignment="1">
      <alignment horizontal="center"/>
    </xf>
    <xf numFmtId="0" fontId="6" fillId="2" borderId="0" xfId="0" applyFont="1" applyFill="1" applyAlignment="1">
      <alignment horizont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2" borderId="0" xfId="0" applyFont="1" applyFill="1" applyAlignment="1">
      <alignment horizontal="center"/>
    </xf>
    <xf numFmtId="0" fontId="13" fillId="2" borderId="30" xfId="0" applyFont="1" applyFill="1" applyBorder="1" applyAlignment="1">
      <alignment horizontal="center" vertical="center"/>
    </xf>
    <xf numFmtId="0" fontId="13" fillId="2" borderId="6" xfId="0" applyFont="1" applyFill="1" applyBorder="1" applyAlignment="1">
      <alignment horizontal="center" vertical="center"/>
    </xf>
    <xf numFmtId="49" fontId="9" fillId="2" borderId="21" xfId="0" applyNumberFormat="1" applyFont="1" applyFill="1" applyBorder="1" applyAlignment="1">
      <alignment horizontal="center"/>
    </xf>
    <xf numFmtId="0" fontId="15" fillId="2" borderId="22" xfId="0" applyFont="1" applyFill="1" applyBorder="1" applyAlignment="1">
      <alignment horizontal="center"/>
    </xf>
    <xf numFmtId="0" fontId="9" fillId="2" borderId="21" xfId="0" applyFont="1" applyFill="1" applyBorder="1" applyAlignment="1">
      <alignment horizontal="center"/>
    </xf>
    <xf numFmtId="0" fontId="13" fillId="2" borderId="2" xfId="0" applyFont="1" applyFill="1" applyBorder="1" applyAlignment="1">
      <alignment horizontal="right"/>
    </xf>
    <xf numFmtId="0" fontId="4" fillId="2" borderId="5" xfId="0" applyFont="1" applyFill="1" applyBorder="1" applyAlignment="1">
      <alignment horizontal="center"/>
    </xf>
    <xf numFmtId="0" fontId="4" fillId="2" borderId="15" xfId="0" applyFont="1" applyFill="1" applyBorder="1" applyAlignment="1">
      <alignment horizontal="center"/>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9" fillId="2" borderId="0" xfId="0" applyFont="1" applyFill="1" applyAlignment="1">
      <alignment horizontal="center"/>
    </xf>
    <xf numFmtId="0" fontId="4" fillId="2" borderId="1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4" fillId="2" borderId="12" xfId="0" applyFont="1" applyFill="1" applyBorder="1" applyAlignment="1">
      <alignment horizontal="center"/>
    </xf>
    <xf numFmtId="0" fontId="4" fillId="2" borderId="13" xfId="0" applyFont="1" applyFill="1" applyBorder="1" applyAlignment="1">
      <alignment horizontal="center"/>
    </xf>
    <xf numFmtId="0" fontId="12" fillId="2" borderId="26" xfId="0" applyFont="1" applyFill="1" applyBorder="1" applyAlignment="1">
      <alignment horizontal="center"/>
    </xf>
    <xf numFmtId="0" fontId="12" fillId="2" borderId="28" xfId="0" applyFont="1" applyFill="1" applyBorder="1" applyAlignment="1">
      <alignment horizontal="center"/>
    </xf>
    <xf numFmtId="0" fontId="12" fillId="2" borderId="7" xfId="0" applyFont="1" applyFill="1" applyBorder="1" applyAlignment="1">
      <alignment horizontal="center"/>
    </xf>
    <xf numFmtId="0" fontId="4" fillId="2" borderId="24" xfId="0" applyFont="1" applyFill="1" applyBorder="1" applyAlignment="1">
      <alignment horizontal="center"/>
    </xf>
    <xf numFmtId="0" fontId="4" fillId="2" borderId="23" xfId="0" applyFont="1" applyFill="1" applyBorder="1" applyAlignment="1">
      <alignment horizontal="center"/>
    </xf>
    <xf numFmtId="0" fontId="4" fillId="2" borderId="25" xfId="0"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xf>
    <xf numFmtId="0" fontId="4" fillId="0" borderId="9" xfId="0" applyFont="1" applyBorder="1" applyAlignment="1">
      <alignment horizontal="center" vertical="center" wrapText="1"/>
    </xf>
    <xf numFmtId="0" fontId="4" fillId="2" borderId="2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5"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5</xdr:col>
      <xdr:colOff>571500</xdr:colOff>
      <xdr:row>4</xdr:row>
      <xdr:rowOff>180975</xdr:rowOff>
    </xdr:to>
    <xdr:pic>
      <xdr:nvPicPr>
        <xdr:cNvPr id="5223" name="2 Imagen">
          <a:extLst>
            <a:ext uri="{FF2B5EF4-FFF2-40B4-BE49-F238E27FC236}">
              <a16:creationId xmlns:a16="http://schemas.microsoft.com/office/drawing/2014/main" id="{F033D43F-1EB6-09A1-1D1C-ABA7A7B807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85725"/>
          <a:ext cx="8667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5</xdr:col>
      <xdr:colOff>0</xdr:colOff>
      <xdr:row>4</xdr:row>
      <xdr:rowOff>180975</xdr:rowOff>
    </xdr:to>
    <xdr:pic>
      <xdr:nvPicPr>
        <xdr:cNvPr id="1361" name="2 Imagen">
          <a:extLst>
            <a:ext uri="{FF2B5EF4-FFF2-40B4-BE49-F238E27FC236}">
              <a16:creationId xmlns:a16="http://schemas.microsoft.com/office/drawing/2014/main" id="{577FF99A-8F67-EB65-C70F-3CB902B4A2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85725"/>
          <a:ext cx="1028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N37"/>
  <sheetViews>
    <sheetView view="pageLayout" topLeftCell="A26" zoomScale="80" zoomScaleNormal="72" zoomScalePageLayoutView="80" workbookViewId="0">
      <selection activeCell="I30" activeCellId="2" sqref="A30:B30 C30:E30 I30:L30"/>
    </sheetView>
  </sheetViews>
  <sheetFormatPr baseColWidth="10" defaultColWidth="11.42578125"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8" style="1" customWidth="1"/>
    <col min="11" max="11" width="19.5703125" style="1" customWidth="1"/>
    <col min="12" max="12" width="20" style="1" customWidth="1"/>
    <col min="13" max="13" width="16.85546875" style="1" customWidth="1"/>
    <col min="14" max="16384" width="11.42578125" style="1"/>
  </cols>
  <sheetData>
    <row r="6" spans="1:14" x14ac:dyDescent="0.25">
      <c r="A6" s="49" t="s">
        <v>0</v>
      </c>
      <c r="B6" s="49"/>
      <c r="C6" s="49"/>
      <c r="D6" s="49"/>
      <c r="E6" s="49"/>
      <c r="F6" s="49"/>
      <c r="G6" s="49"/>
      <c r="H6" s="49"/>
      <c r="I6" s="49"/>
      <c r="J6" s="49"/>
      <c r="K6" s="49"/>
      <c r="L6" s="49"/>
      <c r="M6" s="49"/>
    </row>
    <row r="7" spans="1:14" ht="15.75" customHeight="1" x14ac:dyDescent="0.25">
      <c r="A7" s="49" t="s">
        <v>1</v>
      </c>
      <c r="B7" s="49"/>
      <c r="C7" s="49"/>
      <c r="D7" s="49"/>
      <c r="E7" s="49"/>
      <c r="F7" s="49"/>
      <c r="G7" s="49"/>
      <c r="H7" s="49"/>
      <c r="I7" s="49"/>
      <c r="J7" s="49"/>
      <c r="K7" s="49"/>
      <c r="L7" s="49"/>
      <c r="M7" s="49"/>
    </row>
    <row r="8" spans="1:14" ht="15.75" customHeight="1" x14ac:dyDescent="0.25">
      <c r="A8" s="7"/>
      <c r="B8" s="7"/>
      <c r="C8" s="7"/>
      <c r="D8" s="7"/>
      <c r="E8" s="7"/>
      <c r="F8" s="7"/>
      <c r="G8" s="7"/>
      <c r="H8" s="7"/>
      <c r="I8" s="7"/>
      <c r="J8" s="7"/>
      <c r="K8" s="7"/>
      <c r="L8" s="7"/>
      <c r="M8" s="7"/>
    </row>
    <row r="10" spans="1:14" ht="21" thickBot="1" x14ac:dyDescent="0.35">
      <c r="A10" s="5" t="s">
        <v>2</v>
      </c>
      <c r="B10" s="5"/>
      <c r="C10" s="5"/>
      <c r="D10" s="5"/>
      <c r="E10" s="5"/>
      <c r="F10" s="5"/>
      <c r="G10" s="5"/>
      <c r="H10" s="5"/>
      <c r="I10" s="5"/>
      <c r="J10" s="5"/>
      <c r="K10" s="52" t="s">
        <v>68</v>
      </c>
      <c r="L10" s="52"/>
      <c r="M10" s="52"/>
    </row>
    <row r="11" spans="1:14" ht="14.25" customHeight="1" x14ac:dyDescent="0.3">
      <c r="A11" s="5"/>
      <c r="B11" s="5"/>
      <c r="C11" s="5"/>
      <c r="D11" s="5"/>
      <c r="E11" s="5"/>
      <c r="F11" s="5"/>
      <c r="G11" s="5"/>
      <c r="H11" s="5"/>
      <c r="I11" s="5"/>
      <c r="J11" s="5"/>
      <c r="K11" s="53" t="s">
        <v>3</v>
      </c>
      <c r="L11" s="53"/>
      <c r="M11" s="53"/>
    </row>
    <row r="12" spans="1:14" ht="9" customHeight="1" x14ac:dyDescent="0.25">
      <c r="A12" s="2"/>
      <c r="B12" s="2"/>
      <c r="C12" s="2"/>
      <c r="D12" s="2"/>
      <c r="E12" s="2"/>
      <c r="F12" s="2"/>
      <c r="G12" s="2"/>
      <c r="H12" s="2"/>
      <c r="I12" s="2"/>
      <c r="J12" s="2"/>
      <c r="K12" s="2"/>
      <c r="L12" s="2"/>
      <c r="M12" s="2"/>
    </row>
    <row r="13" spans="1:14" ht="21" thickBot="1" x14ac:dyDescent="0.35">
      <c r="A13" s="5" t="s">
        <v>4</v>
      </c>
      <c r="B13" s="5"/>
      <c r="C13" s="54" t="s">
        <v>5</v>
      </c>
      <c r="D13" s="54"/>
      <c r="E13" s="54"/>
      <c r="F13" s="54"/>
      <c r="G13" s="54"/>
      <c r="H13" s="54"/>
      <c r="I13" s="54"/>
      <c r="J13" s="54"/>
      <c r="K13" s="54"/>
      <c r="L13" s="54"/>
      <c r="M13" s="54"/>
    </row>
    <row r="14" spans="1:14" ht="15" customHeight="1" thickBot="1" x14ac:dyDescent="0.35">
      <c r="A14" s="33"/>
      <c r="B14" s="33"/>
      <c r="C14" s="33"/>
      <c r="D14" s="33"/>
      <c r="E14" s="33"/>
      <c r="F14" s="33"/>
      <c r="G14" s="33"/>
      <c r="H14" s="34"/>
      <c r="I14" s="34"/>
      <c r="J14" s="34"/>
      <c r="K14" s="34"/>
      <c r="L14" s="55" t="s">
        <v>6</v>
      </c>
      <c r="M14" s="55"/>
    </row>
    <row r="15" spans="1:14" ht="25.5" customHeight="1" thickTop="1" x14ac:dyDescent="0.25">
      <c r="A15" s="50" t="s">
        <v>7</v>
      </c>
      <c r="B15" s="47" t="s">
        <v>8</v>
      </c>
      <c r="C15" s="47" t="s">
        <v>9</v>
      </c>
      <c r="D15" s="47" t="s">
        <v>10</v>
      </c>
      <c r="E15" s="47" t="s">
        <v>11</v>
      </c>
      <c r="F15" s="47" t="s">
        <v>12</v>
      </c>
      <c r="G15" s="47" t="s">
        <v>13</v>
      </c>
      <c r="H15" s="43" t="s">
        <v>14</v>
      </c>
      <c r="I15" s="43"/>
      <c r="J15" s="43"/>
      <c r="K15" s="43"/>
      <c r="L15" s="43"/>
      <c r="M15" s="44"/>
      <c r="N15" s="32"/>
    </row>
    <row r="16" spans="1:14" ht="25.5" customHeight="1" x14ac:dyDescent="0.25">
      <c r="A16" s="51"/>
      <c r="B16" s="48"/>
      <c r="C16" s="48"/>
      <c r="D16" s="48"/>
      <c r="E16" s="48"/>
      <c r="F16" s="48"/>
      <c r="G16" s="48"/>
      <c r="H16" s="56" t="s">
        <v>15</v>
      </c>
      <c r="I16" s="56"/>
      <c r="J16" s="56"/>
      <c r="K16" s="56"/>
      <c r="L16" s="56"/>
      <c r="M16" s="57"/>
      <c r="N16" s="32"/>
    </row>
    <row r="17" spans="1:14" ht="24" customHeight="1" x14ac:dyDescent="0.25">
      <c r="A17" s="51"/>
      <c r="B17" s="48"/>
      <c r="C17" s="48"/>
      <c r="D17" s="48"/>
      <c r="E17" s="48"/>
      <c r="F17" s="48"/>
      <c r="G17" s="48"/>
      <c r="H17" s="56" t="s">
        <v>16</v>
      </c>
      <c r="I17" s="56"/>
      <c r="J17" s="48" t="s">
        <v>17</v>
      </c>
      <c r="K17" s="48" t="s">
        <v>18</v>
      </c>
      <c r="L17" s="48" t="s">
        <v>19</v>
      </c>
      <c r="M17" s="58" t="s">
        <v>20</v>
      </c>
      <c r="N17" s="32"/>
    </row>
    <row r="18" spans="1:14" ht="61.5" customHeight="1" x14ac:dyDescent="0.25">
      <c r="A18" s="51"/>
      <c r="B18" s="48"/>
      <c r="C18" s="48"/>
      <c r="D18" s="48"/>
      <c r="E18" s="48"/>
      <c r="F18" s="48"/>
      <c r="G18" s="48"/>
      <c r="H18" s="31" t="s">
        <v>21</v>
      </c>
      <c r="I18" s="31" t="s">
        <v>22</v>
      </c>
      <c r="J18" s="48"/>
      <c r="K18" s="48"/>
      <c r="L18" s="48"/>
      <c r="M18" s="59"/>
    </row>
    <row r="19" spans="1:14" ht="189" customHeight="1" x14ac:dyDescent="0.25">
      <c r="A19" s="20">
        <v>1</v>
      </c>
      <c r="B19" s="14" t="s">
        <v>53</v>
      </c>
      <c r="C19" s="14" t="s">
        <v>63</v>
      </c>
      <c r="D19" s="29" t="s">
        <v>76</v>
      </c>
      <c r="E19" s="29" t="s">
        <v>64</v>
      </c>
      <c r="F19" s="38">
        <v>420</v>
      </c>
      <c r="G19" s="39">
        <v>2.5</v>
      </c>
      <c r="H19" s="24">
        <v>0</v>
      </c>
      <c r="I19" s="24">
        <v>0</v>
      </c>
      <c r="J19" s="24">
        <v>155</v>
      </c>
      <c r="K19" s="35">
        <v>2.5</v>
      </c>
      <c r="L19" s="24">
        <v>895</v>
      </c>
      <c r="M19" s="36">
        <v>895</v>
      </c>
    </row>
    <row r="20" spans="1:14" ht="110.25" customHeight="1" x14ac:dyDescent="0.25">
      <c r="A20" s="20">
        <v>2</v>
      </c>
      <c r="B20" s="35" t="s">
        <v>35</v>
      </c>
      <c r="C20" s="14" t="s">
        <v>65</v>
      </c>
      <c r="D20" s="29" t="s">
        <v>66</v>
      </c>
      <c r="E20" s="29" t="s">
        <v>67</v>
      </c>
      <c r="F20" s="35">
        <v>420</v>
      </c>
      <c r="G20" s="35">
        <v>0.5</v>
      </c>
      <c r="H20" s="24">
        <v>0</v>
      </c>
      <c r="I20" s="24">
        <v>0</v>
      </c>
      <c r="J20" s="24">
        <v>87</v>
      </c>
      <c r="K20" s="35">
        <v>0.5</v>
      </c>
      <c r="L20" s="24">
        <v>123</v>
      </c>
      <c r="M20" s="36">
        <v>123</v>
      </c>
    </row>
    <row r="21" spans="1:14" ht="79.5" customHeight="1" x14ac:dyDescent="0.25">
      <c r="A21" s="20">
        <v>3</v>
      </c>
      <c r="B21" s="35" t="s">
        <v>77</v>
      </c>
      <c r="C21" s="14" t="s">
        <v>65</v>
      </c>
      <c r="D21" s="29" t="s">
        <v>78</v>
      </c>
      <c r="E21" s="29" t="s">
        <v>79</v>
      </c>
      <c r="F21" s="35">
        <v>420</v>
      </c>
      <c r="G21" s="35">
        <v>0.5</v>
      </c>
      <c r="H21" s="24">
        <v>0</v>
      </c>
      <c r="I21" s="24">
        <v>0</v>
      </c>
      <c r="J21" s="24">
        <v>75</v>
      </c>
      <c r="K21" s="35">
        <v>0.5</v>
      </c>
      <c r="L21" s="24">
        <v>135</v>
      </c>
      <c r="M21" s="36">
        <v>135</v>
      </c>
    </row>
    <row r="22" spans="1:14" ht="78" customHeight="1" x14ac:dyDescent="0.25">
      <c r="A22" s="20">
        <v>4</v>
      </c>
      <c r="B22" s="35" t="s">
        <v>77</v>
      </c>
      <c r="C22" s="14" t="s">
        <v>34</v>
      </c>
      <c r="D22" s="29" t="s">
        <v>81</v>
      </c>
      <c r="E22" s="29" t="s">
        <v>80</v>
      </c>
      <c r="F22" s="35">
        <v>420</v>
      </c>
      <c r="G22" s="35">
        <v>1.5</v>
      </c>
      <c r="H22" s="24">
        <v>0</v>
      </c>
      <c r="I22" s="24">
        <v>0</v>
      </c>
      <c r="J22" s="24">
        <v>48</v>
      </c>
      <c r="K22" s="35">
        <v>1.5</v>
      </c>
      <c r="L22" s="24">
        <v>582</v>
      </c>
      <c r="M22" s="36">
        <v>582</v>
      </c>
    </row>
    <row r="23" spans="1:14" ht="158.25" customHeight="1" x14ac:dyDescent="0.25">
      <c r="A23" s="20">
        <v>5</v>
      </c>
      <c r="B23" s="14" t="s">
        <v>77</v>
      </c>
      <c r="C23" s="14" t="s">
        <v>34</v>
      </c>
      <c r="D23" s="29" t="s">
        <v>82</v>
      </c>
      <c r="E23" s="29" t="s">
        <v>83</v>
      </c>
      <c r="F23" s="35">
        <v>420</v>
      </c>
      <c r="G23" s="35">
        <v>2</v>
      </c>
      <c r="H23" s="24">
        <v>0</v>
      </c>
      <c r="I23" s="24">
        <v>0</v>
      </c>
      <c r="J23" s="24">
        <v>15</v>
      </c>
      <c r="K23" s="35">
        <v>2</v>
      </c>
      <c r="L23" s="24">
        <v>825</v>
      </c>
      <c r="M23" s="36">
        <v>825</v>
      </c>
    </row>
    <row r="24" spans="1:14" ht="92.25" customHeight="1" x14ac:dyDescent="0.25">
      <c r="A24" s="20">
        <v>6</v>
      </c>
      <c r="B24" s="14" t="s">
        <v>77</v>
      </c>
      <c r="C24" s="14" t="s">
        <v>84</v>
      </c>
      <c r="D24" s="29" t="s">
        <v>85</v>
      </c>
      <c r="E24" s="29" t="s">
        <v>86</v>
      </c>
      <c r="F24" s="35">
        <v>420</v>
      </c>
      <c r="G24" s="35">
        <v>1.5</v>
      </c>
      <c r="H24" s="24">
        <v>0</v>
      </c>
      <c r="I24" s="24">
        <v>0</v>
      </c>
      <c r="J24" s="24">
        <v>134</v>
      </c>
      <c r="K24" s="35">
        <v>1.5</v>
      </c>
      <c r="L24" s="24">
        <v>496</v>
      </c>
      <c r="M24" s="36">
        <v>496</v>
      </c>
    </row>
    <row r="25" spans="1:14" ht="86.25" customHeight="1" x14ac:dyDescent="0.25">
      <c r="A25" s="20">
        <v>7</v>
      </c>
      <c r="B25" s="14" t="s">
        <v>77</v>
      </c>
      <c r="C25" s="14" t="s">
        <v>84</v>
      </c>
      <c r="D25" s="29" t="s">
        <v>87</v>
      </c>
      <c r="E25" s="29" t="s">
        <v>88</v>
      </c>
      <c r="F25" s="35">
        <v>420</v>
      </c>
      <c r="G25" s="35">
        <v>1.5</v>
      </c>
      <c r="H25" s="24">
        <v>0</v>
      </c>
      <c r="I25" s="24">
        <v>0</v>
      </c>
      <c r="J25" s="24">
        <v>127</v>
      </c>
      <c r="K25" s="35">
        <v>1.5</v>
      </c>
      <c r="L25" s="24">
        <v>503</v>
      </c>
      <c r="M25" s="36">
        <v>503</v>
      </c>
    </row>
    <row r="26" spans="1:14" ht="164.25" customHeight="1" x14ac:dyDescent="0.25">
      <c r="A26" s="20">
        <v>8</v>
      </c>
      <c r="B26" s="14" t="s">
        <v>53</v>
      </c>
      <c r="C26" s="14" t="s">
        <v>34</v>
      </c>
      <c r="D26" s="29" t="s">
        <v>92</v>
      </c>
      <c r="E26" s="29" t="s">
        <v>93</v>
      </c>
      <c r="F26" s="35">
        <v>420</v>
      </c>
      <c r="G26" s="35">
        <v>2.5</v>
      </c>
      <c r="H26" s="24">
        <v>0</v>
      </c>
      <c r="I26" s="24">
        <v>0</v>
      </c>
      <c r="J26" s="24">
        <v>186</v>
      </c>
      <c r="K26" s="35">
        <v>2.5</v>
      </c>
      <c r="L26" s="24">
        <v>840</v>
      </c>
      <c r="M26" s="36">
        <f t="shared" ref="M26" si="0">J26+L26</f>
        <v>1026</v>
      </c>
    </row>
    <row r="27" spans="1:14" ht="24.95" customHeight="1" thickBot="1" x14ac:dyDescent="0.3">
      <c r="A27" s="41" t="s">
        <v>23</v>
      </c>
      <c r="B27" s="42"/>
      <c r="C27" s="42"/>
      <c r="D27" s="42"/>
      <c r="E27" s="42"/>
      <c r="F27" s="42"/>
      <c r="G27" s="42"/>
      <c r="H27" s="42"/>
      <c r="I27" s="42"/>
      <c r="J27" s="42"/>
      <c r="K27" s="42"/>
      <c r="L27" s="42"/>
      <c r="M27" s="10">
        <f>SUM(M19:M26)</f>
        <v>4585</v>
      </c>
    </row>
    <row r="28" spans="1:14" ht="24.95" customHeight="1" thickTop="1" x14ac:dyDescent="0.25">
      <c r="A28" s="8"/>
      <c r="B28" s="8"/>
      <c r="C28" s="8"/>
      <c r="D28" s="8"/>
      <c r="E28" s="8"/>
      <c r="F28" s="8"/>
      <c r="G28" s="8"/>
      <c r="H28" s="8"/>
      <c r="I28" s="8"/>
      <c r="J28" s="8"/>
      <c r="K28" s="8"/>
      <c r="L28" s="8"/>
      <c r="M28" s="9"/>
    </row>
    <row r="29" spans="1:14" ht="30" customHeight="1" x14ac:dyDescent="0.25">
      <c r="A29" s="3"/>
      <c r="B29" s="3"/>
      <c r="C29" s="3"/>
      <c r="D29" s="3"/>
      <c r="E29" s="3"/>
      <c r="F29" s="3"/>
      <c r="G29" s="3"/>
      <c r="H29" s="3"/>
      <c r="I29" s="3"/>
      <c r="J29" s="3"/>
      <c r="K29" s="3"/>
      <c r="L29" s="3"/>
      <c r="M29" s="3"/>
    </row>
    <row r="30" spans="1:14" ht="30" customHeight="1" x14ac:dyDescent="0.25">
      <c r="A30" s="46" t="s">
        <v>31</v>
      </c>
      <c r="B30" s="46"/>
      <c r="C30" s="46" t="s">
        <v>30</v>
      </c>
      <c r="D30" s="46"/>
      <c r="E30" s="46"/>
      <c r="F30" s="15"/>
      <c r="G30" s="15"/>
      <c r="H30" s="16" t="s">
        <v>24</v>
      </c>
      <c r="I30" s="46" t="s">
        <v>32</v>
      </c>
      <c r="J30" s="46"/>
      <c r="K30" s="46"/>
      <c r="L30" s="46"/>
      <c r="M30" s="3"/>
    </row>
    <row r="31" spans="1:14" x14ac:dyDescent="0.25">
      <c r="A31" s="3"/>
      <c r="B31" s="3" t="s">
        <v>25</v>
      </c>
      <c r="C31" s="45" t="s">
        <v>26</v>
      </c>
      <c r="D31" s="45"/>
      <c r="E31" s="45"/>
      <c r="F31" s="4"/>
      <c r="G31" s="4"/>
      <c r="H31" s="45" t="s">
        <v>27</v>
      </c>
      <c r="I31" s="45"/>
      <c r="J31" s="45"/>
      <c r="K31" s="45"/>
      <c r="L31" s="45"/>
      <c r="M31" s="45"/>
    </row>
    <row r="32" spans="1:14" x14ac:dyDescent="0.25">
      <c r="A32" s="3"/>
      <c r="B32" s="3"/>
      <c r="C32" s="4"/>
      <c r="D32" s="4"/>
      <c r="E32" s="4"/>
      <c r="F32" s="4"/>
      <c r="G32" s="4"/>
      <c r="H32" s="4"/>
      <c r="I32" s="4"/>
      <c r="J32" s="4"/>
      <c r="K32" s="4"/>
      <c r="L32" s="4"/>
      <c r="M32" s="4"/>
    </row>
    <row r="33" spans="1:13" x14ac:dyDescent="0.25">
      <c r="A33" s="3"/>
      <c r="B33" s="3"/>
      <c r="C33" s="4"/>
      <c r="D33" s="4"/>
      <c r="E33" s="4"/>
      <c r="F33" s="4"/>
      <c r="G33" s="4"/>
      <c r="H33" s="4"/>
      <c r="I33" s="4"/>
      <c r="J33" s="4"/>
      <c r="K33" s="4"/>
      <c r="L33" s="4"/>
      <c r="M33" s="4"/>
    </row>
    <row r="34" spans="1:13" x14ac:dyDescent="0.25">
      <c r="A34" s="3"/>
      <c r="B34" s="3"/>
      <c r="C34" s="3"/>
      <c r="D34" s="3"/>
      <c r="E34" s="3"/>
      <c r="F34" s="3"/>
      <c r="G34" s="3"/>
      <c r="H34" s="3"/>
      <c r="I34" s="3"/>
      <c r="J34" s="3"/>
      <c r="K34" s="3"/>
      <c r="L34" s="3"/>
      <c r="M34" s="3"/>
    </row>
    <row r="35" spans="1:13" x14ac:dyDescent="0.25">
      <c r="A35" s="3"/>
      <c r="B35" s="3"/>
      <c r="C35" s="3"/>
      <c r="D35" s="3"/>
      <c r="E35" s="3"/>
      <c r="F35" s="3"/>
      <c r="G35" s="3"/>
      <c r="H35" s="3"/>
      <c r="I35" s="3"/>
      <c r="J35" s="3"/>
      <c r="K35" s="3"/>
      <c r="L35" s="3"/>
      <c r="M35" s="3"/>
    </row>
    <row r="36" spans="1:13" ht="15" customHeight="1" x14ac:dyDescent="0.25">
      <c r="A36" s="40" t="s">
        <v>28</v>
      </c>
      <c r="B36" s="40"/>
      <c r="C36" s="40"/>
      <c r="D36" s="40"/>
      <c r="E36" s="40"/>
      <c r="F36" s="40"/>
      <c r="G36" s="40"/>
      <c r="H36" s="40"/>
      <c r="I36" s="40"/>
      <c r="J36" s="40"/>
      <c r="K36" s="40"/>
      <c r="L36" s="40"/>
      <c r="M36" s="40"/>
    </row>
    <row r="37" spans="1:13" x14ac:dyDescent="0.25">
      <c r="A37" s="40"/>
      <c r="B37" s="40"/>
      <c r="C37" s="40"/>
      <c r="D37" s="40"/>
      <c r="E37" s="40"/>
      <c r="F37" s="40"/>
      <c r="G37" s="40"/>
      <c r="H37" s="40"/>
      <c r="I37" s="40"/>
      <c r="J37" s="40"/>
      <c r="K37" s="40"/>
      <c r="L37" s="40"/>
      <c r="M37" s="40"/>
    </row>
  </sheetData>
  <mergeCells count="27">
    <mergeCell ref="A6:M6"/>
    <mergeCell ref="A7:M7"/>
    <mergeCell ref="A15:A18"/>
    <mergeCell ref="B15:B18"/>
    <mergeCell ref="C15:C18"/>
    <mergeCell ref="E15:E18"/>
    <mergeCell ref="K10:M10"/>
    <mergeCell ref="K11:M11"/>
    <mergeCell ref="C13:M13"/>
    <mergeCell ref="L14:M14"/>
    <mergeCell ref="H17:I17"/>
    <mergeCell ref="F15:F18"/>
    <mergeCell ref="H16:M16"/>
    <mergeCell ref="K17:K18"/>
    <mergeCell ref="L17:L18"/>
    <mergeCell ref="M17:M18"/>
    <mergeCell ref="A36:M37"/>
    <mergeCell ref="A27:L27"/>
    <mergeCell ref="H15:M15"/>
    <mergeCell ref="H31:M31"/>
    <mergeCell ref="C31:E31"/>
    <mergeCell ref="I30:L30"/>
    <mergeCell ref="C30:E30"/>
    <mergeCell ref="A30:B30"/>
    <mergeCell ref="G15:G18"/>
    <mergeCell ref="D15:D18"/>
    <mergeCell ref="J17:J18"/>
  </mergeCells>
  <printOptions horizontalCentered="1" verticalCentered="1"/>
  <pageMargins left="0.23622047244094491" right="0.23622047244094491" top="0" bottom="0.59055118110236227" header="0.31496062992125984" footer="0.31496062992125984"/>
  <pageSetup scale="45" orientation="landscape" r:id="rId1"/>
  <headerFooter>
    <oddFooter>&amp;LFIN-FOR-12
Versión 4&amp;CTodos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M40"/>
  <sheetViews>
    <sheetView showGridLines="0" tabSelected="1" zoomScale="70" zoomScaleNormal="70" zoomScalePageLayoutView="70" workbookViewId="0">
      <selection activeCell="F15" sqref="F15:F18"/>
    </sheetView>
  </sheetViews>
  <sheetFormatPr baseColWidth="10" defaultColWidth="11.42578125"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customWidth="1"/>
    <col min="12" max="12" width="16.85546875" style="1" customWidth="1"/>
    <col min="13" max="16384" width="11.42578125" style="1"/>
  </cols>
  <sheetData>
    <row r="6" spans="1:13" x14ac:dyDescent="0.25">
      <c r="A6" s="49" t="s">
        <v>0</v>
      </c>
      <c r="B6" s="49"/>
      <c r="C6" s="49"/>
      <c r="D6" s="49"/>
      <c r="E6" s="49"/>
      <c r="F6" s="49"/>
      <c r="G6" s="49"/>
      <c r="H6" s="49"/>
      <c r="I6" s="49"/>
      <c r="J6" s="49"/>
      <c r="K6" s="49"/>
      <c r="L6" s="49"/>
    </row>
    <row r="7" spans="1:13" ht="15.75" customHeight="1" x14ac:dyDescent="0.25">
      <c r="A7" s="49" t="s">
        <v>1</v>
      </c>
      <c r="B7" s="49"/>
      <c r="C7" s="49"/>
      <c r="D7" s="49"/>
      <c r="E7" s="49"/>
      <c r="F7" s="49"/>
      <c r="G7" s="49"/>
      <c r="H7" s="49"/>
      <c r="I7" s="49"/>
      <c r="J7" s="49"/>
      <c r="K7" s="49"/>
      <c r="L7" s="49"/>
    </row>
    <row r="8" spans="1:13" ht="15.75" customHeight="1" x14ac:dyDescent="0.25">
      <c r="A8" s="7"/>
      <c r="B8" s="7"/>
      <c r="C8" s="7"/>
      <c r="D8" s="7"/>
      <c r="E8" s="7"/>
      <c r="F8" s="7"/>
      <c r="G8" s="7"/>
      <c r="H8" s="7"/>
      <c r="I8" s="7"/>
      <c r="J8" s="7"/>
      <c r="K8" s="21"/>
      <c r="L8" s="7"/>
    </row>
    <row r="10" spans="1:13" ht="21" thickBot="1" x14ac:dyDescent="0.35">
      <c r="A10" s="5" t="s">
        <v>2</v>
      </c>
      <c r="B10" s="5"/>
      <c r="C10" s="5"/>
      <c r="D10" s="5"/>
      <c r="E10" s="5"/>
      <c r="F10" s="5"/>
      <c r="G10" s="60"/>
      <c r="H10" s="60"/>
      <c r="I10" s="60"/>
      <c r="J10" s="52" t="s">
        <v>68</v>
      </c>
      <c r="K10" s="52"/>
      <c r="L10" s="52"/>
    </row>
    <row r="11" spans="1:13" ht="14.25" customHeight="1" x14ac:dyDescent="0.3">
      <c r="A11" s="5"/>
      <c r="B11" s="5"/>
      <c r="C11" s="5"/>
      <c r="D11" s="5"/>
      <c r="E11" s="5"/>
      <c r="F11" s="5"/>
      <c r="G11" s="5"/>
      <c r="H11" s="5"/>
      <c r="I11" s="5"/>
      <c r="J11" s="53" t="s">
        <v>3</v>
      </c>
      <c r="K11" s="53"/>
      <c r="L11" s="53"/>
    </row>
    <row r="12" spans="1:13" ht="9" customHeight="1" x14ac:dyDescent="0.25">
      <c r="A12" s="2"/>
      <c r="B12" s="2"/>
      <c r="C12" s="2"/>
      <c r="D12" s="2"/>
      <c r="E12" s="2"/>
      <c r="F12" s="2"/>
      <c r="G12" s="2"/>
      <c r="H12" s="2"/>
      <c r="I12" s="2"/>
      <c r="J12" s="2"/>
      <c r="K12" s="22"/>
      <c r="L12" s="2"/>
    </row>
    <row r="13" spans="1:13" ht="21" thickBot="1" x14ac:dyDescent="0.35">
      <c r="A13" s="5" t="s">
        <v>4</v>
      </c>
      <c r="B13" s="5"/>
      <c r="C13" s="54" t="s">
        <v>5</v>
      </c>
      <c r="D13" s="54"/>
      <c r="E13" s="54"/>
      <c r="F13" s="54"/>
      <c r="G13" s="54"/>
      <c r="H13" s="54"/>
      <c r="I13" s="54"/>
      <c r="J13" s="54"/>
      <c r="K13" s="54"/>
      <c r="L13" s="54"/>
    </row>
    <row r="14" spans="1:13" ht="15" customHeight="1" thickBot="1" x14ac:dyDescent="0.35">
      <c r="A14" s="6"/>
      <c r="B14" s="6"/>
      <c r="C14" s="6"/>
      <c r="D14" s="6"/>
      <c r="E14" s="6"/>
      <c r="F14" s="6"/>
      <c r="G14" s="6"/>
      <c r="H14" s="6"/>
      <c r="I14" s="6"/>
      <c r="J14" s="6"/>
      <c r="K14" s="23"/>
      <c r="L14" s="11" t="s">
        <v>29</v>
      </c>
      <c r="M14" s="12"/>
    </row>
    <row r="15" spans="1:13" ht="25.5" customHeight="1" thickTop="1" x14ac:dyDescent="0.25">
      <c r="A15" s="63" t="s">
        <v>7</v>
      </c>
      <c r="B15" s="61" t="s">
        <v>8</v>
      </c>
      <c r="C15" s="61" t="s">
        <v>9</v>
      </c>
      <c r="D15" s="61" t="s">
        <v>10</v>
      </c>
      <c r="E15" s="61" t="s">
        <v>11</v>
      </c>
      <c r="F15" s="61" t="s">
        <v>12</v>
      </c>
      <c r="G15" s="61" t="s">
        <v>13</v>
      </c>
      <c r="H15" s="70" t="s">
        <v>14</v>
      </c>
      <c r="I15" s="71"/>
      <c r="J15" s="71"/>
      <c r="K15" s="71"/>
      <c r="L15" s="72"/>
    </row>
    <row r="16" spans="1:13" ht="25.5" customHeight="1" x14ac:dyDescent="0.25">
      <c r="A16" s="64"/>
      <c r="B16" s="62"/>
      <c r="C16" s="62"/>
      <c r="D16" s="62"/>
      <c r="E16" s="62"/>
      <c r="F16" s="62"/>
      <c r="G16" s="62"/>
      <c r="H16" s="57" t="s">
        <v>15</v>
      </c>
      <c r="I16" s="73"/>
      <c r="J16" s="73"/>
      <c r="K16" s="73"/>
      <c r="L16" s="74"/>
    </row>
    <row r="17" spans="1:12" ht="24" customHeight="1" x14ac:dyDescent="0.25">
      <c r="A17" s="64"/>
      <c r="B17" s="62"/>
      <c r="C17" s="62"/>
      <c r="D17" s="62"/>
      <c r="E17" s="62"/>
      <c r="F17" s="62"/>
      <c r="G17" s="62"/>
      <c r="H17" s="65" t="s">
        <v>16</v>
      </c>
      <c r="I17" s="66"/>
      <c r="J17" s="62" t="s">
        <v>18</v>
      </c>
      <c r="K17" s="75" t="s">
        <v>19</v>
      </c>
      <c r="L17" s="76" t="s">
        <v>20</v>
      </c>
    </row>
    <row r="18" spans="1:12" ht="61.5" customHeight="1" x14ac:dyDescent="0.25">
      <c r="A18" s="64"/>
      <c r="B18" s="62"/>
      <c r="C18" s="62"/>
      <c r="D18" s="62"/>
      <c r="E18" s="62"/>
      <c r="F18" s="62"/>
      <c r="G18" s="62"/>
      <c r="H18" s="18" t="s">
        <v>21</v>
      </c>
      <c r="I18" s="17" t="s">
        <v>22</v>
      </c>
      <c r="J18" s="62"/>
      <c r="K18" s="75"/>
      <c r="L18" s="77"/>
    </row>
    <row r="19" spans="1:12" ht="128.25" x14ac:dyDescent="0.25">
      <c r="A19" s="19">
        <v>1</v>
      </c>
      <c r="B19" s="78" t="s">
        <v>36</v>
      </c>
      <c r="C19" s="14" t="s">
        <v>37</v>
      </c>
      <c r="D19" s="28" t="s">
        <v>38</v>
      </c>
      <c r="E19" s="28" t="s">
        <v>39</v>
      </c>
      <c r="F19" s="14">
        <v>420</v>
      </c>
      <c r="G19" s="14">
        <v>1.5</v>
      </c>
      <c r="H19" s="13">
        <v>0</v>
      </c>
      <c r="I19" s="13">
        <v>0</v>
      </c>
      <c r="J19" s="14">
        <v>1.5</v>
      </c>
      <c r="K19" s="24">
        <v>543</v>
      </c>
      <c r="L19" s="37">
        <v>543</v>
      </c>
    </row>
    <row r="20" spans="1:12" ht="156.75" x14ac:dyDescent="0.25">
      <c r="A20" s="19">
        <v>2</v>
      </c>
      <c r="B20" s="78" t="s">
        <v>40</v>
      </c>
      <c r="C20" s="14" t="s">
        <v>41</v>
      </c>
      <c r="D20" s="28" t="s">
        <v>42</v>
      </c>
      <c r="E20" s="28" t="s">
        <v>69</v>
      </c>
      <c r="F20" s="14">
        <v>420</v>
      </c>
      <c r="G20" s="14">
        <v>1.5</v>
      </c>
      <c r="H20" s="13">
        <v>0</v>
      </c>
      <c r="I20" s="13">
        <v>0</v>
      </c>
      <c r="J20" s="14">
        <v>1.5</v>
      </c>
      <c r="K20" s="24">
        <v>566</v>
      </c>
      <c r="L20" s="37">
        <v>566</v>
      </c>
    </row>
    <row r="21" spans="1:12" ht="228" x14ac:dyDescent="0.25">
      <c r="A21" s="19">
        <v>3</v>
      </c>
      <c r="B21" s="78" t="s">
        <v>40</v>
      </c>
      <c r="C21" s="14" t="s">
        <v>43</v>
      </c>
      <c r="D21" s="28" t="s">
        <v>44</v>
      </c>
      <c r="E21" s="28" t="s">
        <v>45</v>
      </c>
      <c r="F21" s="14">
        <v>420</v>
      </c>
      <c r="G21" s="14">
        <v>1</v>
      </c>
      <c r="H21" s="13">
        <v>0</v>
      </c>
      <c r="I21" s="13">
        <v>0</v>
      </c>
      <c r="J21" s="14">
        <v>0.5</v>
      </c>
      <c r="K21" s="24">
        <v>50</v>
      </c>
      <c r="L21" s="37">
        <v>50</v>
      </c>
    </row>
    <row r="22" spans="1:12" ht="171" x14ac:dyDescent="0.25">
      <c r="A22" s="19">
        <v>4</v>
      </c>
      <c r="B22" s="78" t="s">
        <v>40</v>
      </c>
      <c r="C22" s="14" t="s">
        <v>46</v>
      </c>
      <c r="D22" s="28" t="s">
        <v>47</v>
      </c>
      <c r="E22" s="28" t="s">
        <v>48</v>
      </c>
      <c r="F22" s="14">
        <v>420</v>
      </c>
      <c r="G22" s="14">
        <v>1.5</v>
      </c>
      <c r="H22" s="13">
        <v>0</v>
      </c>
      <c r="I22" s="13">
        <v>0</v>
      </c>
      <c r="J22" s="14">
        <v>1.5</v>
      </c>
      <c r="K22" s="24">
        <v>633</v>
      </c>
      <c r="L22" s="37">
        <v>633</v>
      </c>
    </row>
    <row r="23" spans="1:12" ht="142.5" x14ac:dyDescent="0.25">
      <c r="A23" s="19">
        <v>5</v>
      </c>
      <c r="B23" s="78" t="s">
        <v>36</v>
      </c>
      <c r="C23" s="14" t="s">
        <v>49</v>
      </c>
      <c r="D23" s="28" t="s">
        <v>70</v>
      </c>
      <c r="E23" s="28" t="s">
        <v>71</v>
      </c>
      <c r="F23" s="14">
        <v>420</v>
      </c>
      <c r="G23" s="14">
        <v>0.5</v>
      </c>
      <c r="H23" s="13">
        <v>0</v>
      </c>
      <c r="I23" s="13">
        <v>0</v>
      </c>
      <c r="J23" s="14">
        <v>0.5</v>
      </c>
      <c r="K23" s="24">
        <v>167</v>
      </c>
      <c r="L23" s="37">
        <v>167</v>
      </c>
    </row>
    <row r="24" spans="1:12" ht="202.5" customHeight="1" x14ac:dyDescent="0.25">
      <c r="A24" s="19">
        <v>6</v>
      </c>
      <c r="B24" s="78" t="s">
        <v>50</v>
      </c>
      <c r="C24" s="14" t="s">
        <v>51</v>
      </c>
      <c r="D24" s="28" t="s">
        <v>52</v>
      </c>
      <c r="E24" s="28" t="s">
        <v>72</v>
      </c>
      <c r="F24" s="14">
        <v>420</v>
      </c>
      <c r="G24" s="14">
        <v>2.5</v>
      </c>
      <c r="H24" s="13">
        <v>0</v>
      </c>
      <c r="I24" s="13">
        <v>0</v>
      </c>
      <c r="J24" s="14">
        <v>2</v>
      </c>
      <c r="K24" s="24">
        <v>697.49</v>
      </c>
      <c r="L24" s="37">
        <v>697.49</v>
      </c>
    </row>
    <row r="25" spans="1:12" ht="179.25" customHeight="1" x14ac:dyDescent="0.25">
      <c r="A25" s="19">
        <v>7</v>
      </c>
      <c r="B25" s="78" t="s">
        <v>53</v>
      </c>
      <c r="C25" s="14" t="s">
        <v>54</v>
      </c>
      <c r="D25" s="28" t="s">
        <v>73</v>
      </c>
      <c r="E25" s="28" t="s">
        <v>55</v>
      </c>
      <c r="F25" s="14">
        <v>420</v>
      </c>
      <c r="G25" s="14">
        <v>1.5</v>
      </c>
      <c r="H25" s="13">
        <v>0</v>
      </c>
      <c r="I25" s="13">
        <v>0</v>
      </c>
      <c r="J25" s="14">
        <v>1.5</v>
      </c>
      <c r="K25" s="24">
        <v>484</v>
      </c>
      <c r="L25" s="37">
        <v>484</v>
      </c>
    </row>
    <row r="26" spans="1:12" ht="183" customHeight="1" x14ac:dyDescent="0.25">
      <c r="A26" s="19">
        <v>8</v>
      </c>
      <c r="B26" s="78" t="s">
        <v>56</v>
      </c>
      <c r="C26" s="14" t="s">
        <v>49</v>
      </c>
      <c r="D26" s="28" t="s">
        <v>74</v>
      </c>
      <c r="E26" s="28" t="s">
        <v>75</v>
      </c>
      <c r="F26" s="14">
        <v>420</v>
      </c>
      <c r="G26" s="14">
        <v>5</v>
      </c>
      <c r="H26" s="13">
        <v>0</v>
      </c>
      <c r="I26" s="13">
        <v>0</v>
      </c>
      <c r="J26" s="14">
        <v>1</v>
      </c>
      <c r="K26" s="24">
        <v>182.5</v>
      </c>
      <c r="L26" s="37">
        <v>182.5</v>
      </c>
    </row>
    <row r="27" spans="1:12" ht="298.5" customHeight="1" x14ac:dyDescent="0.25">
      <c r="A27" s="30">
        <v>9</v>
      </c>
      <c r="B27" s="78" t="s">
        <v>57</v>
      </c>
      <c r="C27" s="14" t="s">
        <v>58</v>
      </c>
      <c r="D27" s="29" t="s">
        <v>59</v>
      </c>
      <c r="E27" s="29" t="s">
        <v>60</v>
      </c>
      <c r="F27" s="14">
        <v>420</v>
      </c>
      <c r="G27" s="14">
        <v>2.5</v>
      </c>
      <c r="H27" s="13">
        <v>0</v>
      </c>
      <c r="I27" s="13">
        <v>0</v>
      </c>
      <c r="J27" s="14">
        <v>1.5</v>
      </c>
      <c r="K27" s="24">
        <v>710</v>
      </c>
      <c r="L27" s="37">
        <v>710</v>
      </c>
    </row>
    <row r="28" spans="1:12" ht="79.5" customHeight="1" x14ac:dyDescent="0.25">
      <c r="A28" s="30"/>
      <c r="B28" s="78" t="s">
        <v>33</v>
      </c>
      <c r="C28" s="14" t="s">
        <v>34</v>
      </c>
      <c r="D28" s="29" t="s">
        <v>61</v>
      </c>
      <c r="E28" s="29" t="s">
        <v>62</v>
      </c>
      <c r="F28" s="14">
        <v>420</v>
      </c>
      <c r="G28" s="14">
        <v>1.5</v>
      </c>
      <c r="H28" s="13">
        <v>0</v>
      </c>
      <c r="I28" s="13">
        <v>0</v>
      </c>
      <c r="J28" s="14">
        <v>1.5</v>
      </c>
      <c r="K28" s="24">
        <v>567.85</v>
      </c>
      <c r="L28" s="37">
        <v>567.85</v>
      </c>
    </row>
    <row r="29" spans="1:12" ht="84.75" customHeight="1" x14ac:dyDescent="0.25">
      <c r="A29" s="30">
        <v>10</v>
      </c>
      <c r="B29" s="78" t="s">
        <v>33</v>
      </c>
      <c r="C29" s="14" t="s">
        <v>89</v>
      </c>
      <c r="D29" s="29" t="s">
        <v>90</v>
      </c>
      <c r="E29" s="29" t="s">
        <v>91</v>
      </c>
      <c r="F29" s="14">
        <v>420</v>
      </c>
      <c r="G29" s="14">
        <v>1.5</v>
      </c>
      <c r="H29" s="13">
        <v>0</v>
      </c>
      <c r="I29" s="13">
        <v>0</v>
      </c>
      <c r="J29" s="14">
        <v>1.5</v>
      </c>
      <c r="K29" s="24">
        <v>651.9</v>
      </c>
      <c r="L29" s="37">
        <v>651.9</v>
      </c>
    </row>
    <row r="30" spans="1:12" ht="24.95" customHeight="1" thickBot="1" x14ac:dyDescent="0.3">
      <c r="A30" s="67" t="s">
        <v>23</v>
      </c>
      <c r="B30" s="68"/>
      <c r="C30" s="68"/>
      <c r="D30" s="68"/>
      <c r="E30" s="68"/>
      <c r="F30" s="68"/>
      <c r="G30" s="68"/>
      <c r="H30" s="68"/>
      <c r="I30" s="68"/>
      <c r="J30" s="68"/>
      <c r="K30" s="69"/>
      <c r="L30" s="10">
        <f>SUM(L19:L29)</f>
        <v>5252.74</v>
      </c>
    </row>
    <row r="31" spans="1:12" ht="24.95" customHeight="1" thickTop="1" x14ac:dyDescent="0.25">
      <c r="A31" s="8"/>
      <c r="B31" s="8"/>
      <c r="C31" s="8"/>
      <c r="D31" s="8"/>
      <c r="E31" s="8"/>
      <c r="F31" s="8"/>
      <c r="G31" s="8"/>
      <c r="H31" s="8"/>
      <c r="I31" s="8"/>
      <c r="J31" s="8"/>
      <c r="K31" s="25"/>
      <c r="L31" s="9"/>
    </row>
    <row r="32" spans="1:12" ht="30" customHeight="1" x14ac:dyDescent="0.25">
      <c r="A32" s="3"/>
      <c r="B32" s="3"/>
      <c r="C32" s="3"/>
      <c r="D32" s="3"/>
      <c r="E32" s="3"/>
      <c r="F32" s="3"/>
      <c r="G32" s="3"/>
      <c r="H32" s="3"/>
      <c r="I32" s="3"/>
      <c r="J32" s="3"/>
      <c r="K32" s="26"/>
      <c r="L32" s="3"/>
    </row>
    <row r="33" spans="1:12" ht="30" customHeight="1" x14ac:dyDescent="0.25">
      <c r="A33" s="46" t="s">
        <v>31</v>
      </c>
      <c r="B33" s="46"/>
      <c r="C33" s="46" t="s">
        <v>30</v>
      </c>
      <c r="D33" s="46"/>
      <c r="E33" s="46"/>
      <c r="F33" s="15"/>
      <c r="G33" s="15"/>
      <c r="H33" s="16" t="s">
        <v>24</v>
      </c>
      <c r="I33" s="46" t="s">
        <v>32</v>
      </c>
      <c r="J33" s="46"/>
      <c r="K33" s="46"/>
      <c r="L33" s="46"/>
    </row>
    <row r="34" spans="1:12" x14ac:dyDescent="0.25">
      <c r="A34" s="3"/>
      <c r="B34" s="3" t="s">
        <v>25</v>
      </c>
      <c r="C34" s="45" t="s">
        <v>26</v>
      </c>
      <c r="D34" s="45"/>
      <c r="E34" s="45"/>
      <c r="F34" s="4"/>
      <c r="G34" s="4"/>
      <c r="H34" s="45" t="s">
        <v>27</v>
      </c>
      <c r="I34" s="45"/>
      <c r="J34" s="45"/>
      <c r="K34" s="45"/>
      <c r="L34" s="45"/>
    </row>
    <row r="35" spans="1:12" x14ac:dyDescent="0.25">
      <c r="A35" s="3"/>
      <c r="B35" s="3"/>
      <c r="C35" s="4"/>
      <c r="D35" s="4"/>
      <c r="E35" s="4"/>
      <c r="F35" s="4"/>
      <c r="G35" s="4"/>
      <c r="H35" s="4"/>
      <c r="I35" s="4"/>
      <c r="J35" s="4"/>
      <c r="K35" s="27"/>
      <c r="L35" s="4"/>
    </row>
    <row r="36" spans="1:12" x14ac:dyDescent="0.25">
      <c r="A36" s="3"/>
      <c r="B36" s="3"/>
      <c r="C36" s="4"/>
      <c r="D36" s="4"/>
      <c r="E36" s="4"/>
      <c r="F36" s="4"/>
      <c r="G36" s="4"/>
      <c r="H36" s="4"/>
      <c r="I36" s="4"/>
      <c r="J36" s="4"/>
      <c r="K36" s="27"/>
      <c r="L36" s="4"/>
    </row>
    <row r="37" spans="1:12" x14ac:dyDescent="0.25">
      <c r="A37" s="3"/>
      <c r="B37" s="3"/>
      <c r="C37" s="3"/>
      <c r="D37" s="3"/>
      <c r="E37" s="3"/>
      <c r="F37" s="3"/>
      <c r="G37" s="3"/>
      <c r="H37" s="3"/>
      <c r="I37" s="3"/>
      <c r="J37" s="3"/>
      <c r="K37" s="26"/>
      <c r="L37" s="3"/>
    </row>
    <row r="38" spans="1:12" x14ac:dyDescent="0.25">
      <c r="A38" s="3"/>
      <c r="B38" s="3"/>
      <c r="C38" s="3"/>
      <c r="D38" s="3"/>
      <c r="E38" s="3"/>
      <c r="F38" s="3"/>
      <c r="G38" s="3"/>
      <c r="H38" s="3"/>
      <c r="I38" s="3"/>
      <c r="J38" s="3"/>
      <c r="K38" s="26"/>
      <c r="L38" s="3"/>
    </row>
    <row r="39" spans="1:12" ht="15" customHeight="1" x14ac:dyDescent="0.25">
      <c r="A39" s="40" t="s">
        <v>28</v>
      </c>
      <c r="B39" s="40"/>
      <c r="C39" s="40"/>
      <c r="D39" s="40"/>
      <c r="E39" s="40"/>
      <c r="F39" s="40"/>
      <c r="G39" s="40"/>
      <c r="H39" s="40"/>
      <c r="I39" s="40"/>
      <c r="J39" s="40"/>
      <c r="K39" s="40"/>
      <c r="L39" s="40"/>
    </row>
    <row r="40" spans="1:12" x14ac:dyDescent="0.25">
      <c r="A40" s="40"/>
      <c r="B40" s="40"/>
      <c r="C40" s="40"/>
      <c r="D40" s="40"/>
      <c r="E40" s="40"/>
      <c r="F40" s="40"/>
      <c r="G40" s="40"/>
      <c r="H40" s="40"/>
      <c r="I40" s="40"/>
      <c r="J40" s="40"/>
      <c r="K40" s="40"/>
      <c r="L40" s="40"/>
    </row>
  </sheetData>
  <mergeCells count="26">
    <mergeCell ref="I33:L33"/>
    <mergeCell ref="A39:L40"/>
    <mergeCell ref="A30:K30"/>
    <mergeCell ref="H15:L15"/>
    <mergeCell ref="H34:L34"/>
    <mergeCell ref="C34:E34"/>
    <mergeCell ref="H16:L16"/>
    <mergeCell ref="J17:J18"/>
    <mergeCell ref="K17:K18"/>
    <mergeCell ref="L17:L18"/>
    <mergeCell ref="G10:I10"/>
    <mergeCell ref="C33:E33"/>
    <mergeCell ref="A33:B33"/>
    <mergeCell ref="G15:G18"/>
    <mergeCell ref="A6:L6"/>
    <mergeCell ref="A7:L7"/>
    <mergeCell ref="A15:A18"/>
    <mergeCell ref="B15:B18"/>
    <mergeCell ref="C15:C18"/>
    <mergeCell ref="E15:E18"/>
    <mergeCell ref="J10:L10"/>
    <mergeCell ref="J11:L11"/>
    <mergeCell ref="C13:L13"/>
    <mergeCell ref="H17:I17"/>
    <mergeCell ref="D15:D18"/>
    <mergeCell ref="F15:F18"/>
  </mergeCells>
  <printOptions horizontalCentered="1"/>
  <pageMargins left="0.23622047244094491" right="0.23622047244094491" top="0" bottom="0.59055118110236227" header="0.31496062992125984" footer="0.31496062992125984"/>
  <pageSetup scale="50"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8C905-89A5-465C-9E87-DE7A964FD001}">
  <dimension ref="A1:F24"/>
  <sheetViews>
    <sheetView workbookViewId="0">
      <selection activeCell="D24" sqref="D24"/>
    </sheetView>
  </sheetViews>
  <sheetFormatPr baseColWidth="10" defaultRowHeight="15" x14ac:dyDescent="0.25"/>
  <sheetData>
    <row r="1" spans="1:4" x14ac:dyDescent="0.25">
      <c r="A1">
        <v>595</v>
      </c>
      <c r="B1">
        <v>1234.5</v>
      </c>
    </row>
    <row r="2" spans="1:4" x14ac:dyDescent="0.25">
      <c r="A2">
        <v>194</v>
      </c>
      <c r="D2">
        <v>397</v>
      </c>
    </row>
    <row r="3" spans="1:4" x14ac:dyDescent="0.25">
      <c r="A3">
        <v>591</v>
      </c>
      <c r="D3">
        <v>433.75</v>
      </c>
    </row>
    <row r="4" spans="1:4" x14ac:dyDescent="0.25">
      <c r="A4">
        <v>580</v>
      </c>
      <c r="D4">
        <v>132</v>
      </c>
    </row>
    <row r="5" spans="1:4" x14ac:dyDescent="0.25">
      <c r="A5">
        <v>583</v>
      </c>
      <c r="D5">
        <v>175</v>
      </c>
    </row>
    <row r="6" spans="1:4" x14ac:dyDescent="0.25">
      <c r="A6">
        <f>SUM(A1:A5)</f>
        <v>2543</v>
      </c>
    </row>
    <row r="7" spans="1:4" x14ac:dyDescent="0.25">
      <c r="D7">
        <v>1328</v>
      </c>
    </row>
    <row r="8" spans="1:4" x14ac:dyDescent="0.25">
      <c r="D8">
        <v>444.75</v>
      </c>
    </row>
    <row r="9" spans="1:4" x14ac:dyDescent="0.25">
      <c r="D9">
        <v>111</v>
      </c>
    </row>
    <row r="21" spans="4:6" x14ac:dyDescent="0.25">
      <c r="D21">
        <f>SUM(D2:D20)</f>
        <v>3021.5</v>
      </c>
      <c r="F21">
        <v>4182.5</v>
      </c>
    </row>
    <row r="24" spans="4:6" x14ac:dyDescent="0.25">
      <c r="D24">
        <f>F21-D21</f>
        <v>1161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116EE0FDD12F459F14DA796EF2CFDF" ma:contentTypeVersion="19" ma:contentTypeDescription="Create a new document." ma:contentTypeScope="" ma:versionID="a5cfc65d32c98513a352ab1fa42ca566">
  <xsd:schema xmlns:xsd="http://www.w3.org/2001/XMLSchema" xmlns:xs="http://www.w3.org/2001/XMLSchema" xmlns:p="http://schemas.microsoft.com/office/2006/metadata/properties" xmlns:ns1="http://schemas.microsoft.com/sharepoint/v3" xmlns:ns2="be2f9ef7-3bc4-411a-bcbb-06745f5fa409" xmlns:ns3="890f738e-2f41-4394-a941-7cbf42ffe849" targetNamespace="http://schemas.microsoft.com/office/2006/metadata/properties" ma:root="true" ma:fieldsID="b4f0e76c3d237a1ac234431bffe67ebe" ns1:_="" ns2:_="" ns3:_="">
    <xsd:import namespace="http://schemas.microsoft.com/sharepoint/v3"/>
    <xsd:import namespace="be2f9ef7-3bc4-411a-bcbb-06745f5fa409"/>
    <xsd:import namespace="890f738e-2f41-4394-a941-7cbf42ffe84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f9ef7-3bc4-411a-bcbb-06745f5fa4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f3a12f8-ba90-47b9-b577-e71cdb01eef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0f738e-2f41-4394-a941-7cbf42ffe84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672d6b2-78a8-4400-b176-0744f317beed}" ma:internalName="TaxCatchAll" ma:showField="CatchAllData" ma:web="890f738e-2f41-4394-a941-7cbf42ffe84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lcf76f155ced4ddcb4097134ff3c332f xmlns="be2f9ef7-3bc4-411a-bcbb-06745f5fa409">
      <Terms xmlns="http://schemas.microsoft.com/office/infopath/2007/PartnerControls"/>
    </lcf76f155ced4ddcb4097134ff3c332f>
    <TaxCatchAll xmlns="890f738e-2f41-4394-a941-7cbf42ffe849" xsi:nil="true"/>
    <PublishingExpiration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D105D6-4337-42B6-8B00-0DBCEC5704E6}"/>
</file>

<file path=customXml/itemProps2.xml><?xml version="1.0" encoding="utf-8"?>
<ds:datastoreItem xmlns:ds="http://schemas.openxmlformats.org/officeDocument/2006/customXml" ds:itemID="{D1A41A41-6485-43A8-AD43-77CC99E2D42C}">
  <ds:schemaRefs>
    <ds:schemaRef ds:uri="http://schemas.microsoft.com/office/2006/metadata/properties"/>
    <ds:schemaRef ds:uri="http://schemas.microsoft.com/office/infopath/2007/PartnerControls"/>
    <ds:schemaRef ds:uri="http://schemas.microsoft.com/sharepoint/v3"/>
    <ds:schemaRef ds:uri="be2f9ef7-3bc4-411a-bcbb-06745f5fa409"/>
    <ds:schemaRef ds:uri="890f738e-2f41-4394-a941-7cbf42ffe849"/>
  </ds:schemaRefs>
</ds:datastoreItem>
</file>

<file path=customXml/itemProps3.xml><?xml version="1.0" encoding="utf-8"?>
<ds:datastoreItem xmlns:ds="http://schemas.openxmlformats.org/officeDocument/2006/customXml" ds:itemID="{D7883930-77DD-493D-B548-88311CAA51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NOVIEMBRE CON ANTICIPO 2024</vt:lpstr>
      <vt:lpstr>NOVIEMBRE SIN ANTICIPO 2024</vt:lpstr>
      <vt:lpstr>Hoja1</vt:lpstr>
      <vt:lpstr>'NOVIEMBRE CON ANTICIPO 2024'!Área_de_impresión</vt:lpstr>
      <vt:lpstr>'NOVIEMBRE SIN ANTICIPO 2024'!Área_de_impresión</vt:lpstr>
      <vt:lpstr>'NOVIEMBRE CON ANTICIPO 2024'!Títulos_a_imprimir</vt:lpstr>
      <vt:lpstr>'NOVIEMBRE SIN ANTICIPO 2024'!Títulos_a_imprimir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 Paau</dc:creator>
  <cp:keywords/>
  <dc:description/>
  <cp:lastModifiedBy>Edwin Alfredo Caal Toc</cp:lastModifiedBy>
  <cp:revision/>
  <cp:lastPrinted>2024-12-03T19:17:51Z</cp:lastPrinted>
  <dcterms:created xsi:type="dcterms:W3CDTF">2011-03-07T18:02:38Z</dcterms:created>
  <dcterms:modified xsi:type="dcterms:W3CDTF">2024-12-03T19:18:11Z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PublishingExpirationDate">
    <vt:lpwstr/>
  </property>
  <property fmtid="{D5CDD505-2E9C-101B-9397-08002B2CF9AE}" pid="5" name="PublishingStartDate">
    <vt:lpwstr/>
  </property>
  <property fmtid="{D5CDD505-2E9C-101B-9397-08002B2CF9AE}" pid="6" name="MediaServiceImageTags">
    <vt:lpwstr/>
  </property>
  <property fmtid="{D5CDD505-2E9C-101B-9397-08002B2CF9AE}" pid="7" name="ContentTypeId">
    <vt:lpwstr>0x01010037116EE0FDD12F459F14DA796EF2CFDF</vt:lpwstr>
  </property>
</Properties>
</file>