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3\PORTAL DE INFORMACIÓN PÚBLICA\INST. POR COOPERATIVA\"/>
    </mc:Choice>
  </mc:AlternateContent>
  <xr:revisionPtr revIDLastSave="0" documentId="8_{160493F5-6A7D-45C8-8C06-FE298790521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5" i="9" l="1"/>
  <c r="J34" i="9"/>
  <c r="J33" i="9"/>
  <c r="J30" i="9"/>
  <c r="J29" i="9"/>
  <c r="J28" i="9"/>
  <c r="J27" i="9"/>
  <c r="J26" i="9"/>
  <c r="J25" i="9"/>
  <c r="J24" i="9"/>
  <c r="J22" i="9"/>
  <c r="J21" i="9"/>
  <c r="J20" i="9"/>
  <c r="J19" i="9"/>
  <c r="J18" i="9"/>
  <c r="J17" i="9"/>
  <c r="J16" i="9"/>
  <c r="J15" i="9"/>
  <c r="J14" i="9"/>
  <c r="I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<sst xmlns="http://schemas.openxmlformats.org/spreadsheetml/2006/main" count="178" uniqueCount="58">
  <si>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</si>
  <si>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</si>
  <si>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</si>
  <si>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</si>
  <si>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</si>
  <si>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</si>
  <si>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</si>
  <si>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</si>
  <si>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</si>
  <si>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</si>
  <si>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</si>
  <si>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</si>
  <si>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</si>
  <si>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</si>
  <si>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</si>
  <si>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</si>
  <si>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</si>
  <si>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</si>
  <si>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</si>
  <si>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</si>
  <si>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</si>
  <si>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</si>
  <si>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</si>
  <si>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</si>
  <si>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</si>
  <si>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</si>
  <si>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</si>
  <si>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</si>
  <si>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</si>
  <si>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</si>
  <si>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</si>
  <si>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</si>
  <si>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</si>
  <si>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</si>
  <si>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</si>
  <si>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</si>
  <si>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</si>
  <si>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</si>
  <si>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</si>
  <si>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</si>
  <si>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</si>
  <si>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</si>
  <si>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</si>
  <si>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</si>
  <si>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</si>
  <si>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</si>
  <si>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</si>
  <si>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</si>
  <si>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</si>
  <si>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</si>
  <si>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</si>
  <si>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</t>
  </si>
  <si>
    <t>4051-2022</t>
  </si>
  <si>
    <t>Licda. Ana Luisa García Castellanos de Méndez</t>
  </si>
  <si>
    <t>En virtud de que aún no se han otorgado los recursos financieros a los Institutos, por no tener actualizada  cuentadancia.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</si>
  <si>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</si>
  <si>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Informe correspondiente al mes de: Marzo 2023</t>
  </si>
  <si>
    <t>Fecha de actualización: 11/04/2023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</si>
</sst>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H16" sqref="H1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"/>
    </row>
    <row r="3" spans="1:16" ht="31.5" x14ac:dyDescent="0.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56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3" t="s">
        <v>0</v>
      </c>
      <c r="B12" s="53" t="s">
        <v>8</v>
      </c>
      <c r="C12" s="53" t="s">
        <v>9</v>
      </c>
      <c r="D12" s="53" t="s">
        <v>12</v>
      </c>
      <c r="E12" s="53" t="s">
        <v>10</v>
      </c>
      <c r="F12" s="53" t="s">
        <v>11</v>
      </c>
      <c r="G12" s="53" t="s">
        <v>7</v>
      </c>
      <c r="H12" s="53" t="s">
        <v>3</v>
      </c>
      <c r="I12" s="53" t="s">
        <v>4</v>
      </c>
      <c r="J12" s="53" t="s">
        <v>5</v>
      </c>
      <c r="K12" s="53" t="s">
        <v>13</v>
      </c>
      <c r="L12" s="53" t="s">
        <v>15</v>
      </c>
      <c r="M12" s="53" t="s">
        <v>14</v>
      </c>
      <c r="N12" s="53" t="s">
        <v>1</v>
      </c>
      <c r="O12" s="53" t="s">
        <v>2</v>
      </c>
    </row>
    <row r="13" spans="1:16" s="10" customFormat="1" ht="48.75" customHeight="1" thickBot="1" x14ac:dyDescent="0.3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7"/>
      <c r="K13" s="54"/>
      <c r="L13" s="54"/>
      <c r="M13" s="54"/>
      <c r="N13" s="54"/>
      <c r="O13" s="54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52</v>
      </c>
      <c r="H14" s="24" t="s">
        <v>21</v>
      </c>
      <c r="I14" s="28">
        <v>120915</v>
      </c>
      <c r="J14" s="42">
        <f>+I14/10*3</f>
        <v>36274.5</v>
      </c>
      <c r="K14" s="24">
        <f>J14*100/I14</f>
        <v>30</v>
      </c>
      <c r="L14" s="29">
        <f>J14</f>
        <v>36274.5</v>
      </c>
      <c r="M14" s="24">
        <f>K14</f>
        <v>30</v>
      </c>
      <c r="N14" s="24" t="s">
        <v>21</v>
      </c>
      <c r="O14" s="45" t="s">
        <v>55</v>
      </c>
    </row>
    <row r="15" spans="1:16" ht="60" x14ac:dyDescent="0.25">
      <c r="A15" s="30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52</v>
      </c>
      <c r="H15" s="11" t="s">
        <v>21</v>
      </c>
      <c r="I15" s="15">
        <v>179357</v>
      </c>
      <c r="J15" s="3">
        <f>+I15/10*3</f>
        <v>53807.100000000006</v>
      </c>
      <c r="K15" s="11">
        <f t="shared" ref="K15:K34" si="0">J15*100/I15</f>
        <v>30.000000000000004</v>
      </c>
      <c r="L15" s="16">
        <f t="shared" ref="L15:M34" si="1">J15</f>
        <v>53807.100000000006</v>
      </c>
      <c r="M15" s="11">
        <f t="shared" si="1"/>
        <v>30.000000000000004</v>
      </c>
      <c r="N15" s="11" t="s">
        <v>21</v>
      </c>
      <c r="O15" s="46" t="s">
        <v>55</v>
      </c>
    </row>
    <row r="16" spans="1:16" ht="48" x14ac:dyDescent="0.25">
      <c r="A16" s="30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52</v>
      </c>
      <c r="H16" s="11" t="s">
        <v>21</v>
      </c>
      <c r="I16" s="15">
        <v>120915</v>
      </c>
      <c r="J16" s="3">
        <f t="shared" ref="J16:J30" si="2">+I16/10*3</f>
        <v>36274.5</v>
      </c>
      <c r="K16" s="11">
        <f t="shared" si="0"/>
        <v>30</v>
      </c>
      <c r="L16" s="16">
        <f t="shared" si="1"/>
        <v>36274.5</v>
      </c>
      <c r="M16" s="11">
        <f t="shared" si="1"/>
        <v>30</v>
      </c>
      <c r="N16" s="11" t="s">
        <v>21</v>
      </c>
      <c r="O16" s="41" t="s">
        <v>55</v>
      </c>
    </row>
    <row r="17" spans="1:15" ht="48" x14ac:dyDescent="0.25">
      <c r="A17" s="30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52</v>
      </c>
      <c r="H17" s="11" t="s">
        <v>21</v>
      </c>
      <c r="I17" s="15">
        <v>120915</v>
      </c>
      <c r="J17" s="3">
        <f t="shared" si="2"/>
        <v>36274.5</v>
      </c>
      <c r="K17" s="11">
        <f t="shared" si="0"/>
        <v>30</v>
      </c>
      <c r="L17" s="16">
        <f t="shared" si="1"/>
        <v>36274.5</v>
      </c>
      <c r="M17" s="11">
        <f t="shared" si="1"/>
        <v>30</v>
      </c>
      <c r="N17" s="11" t="s">
        <v>21</v>
      </c>
      <c r="O17" s="41" t="s">
        <v>55</v>
      </c>
    </row>
    <row r="18" spans="1:15" ht="48" x14ac:dyDescent="0.25">
      <c r="A18" s="30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52</v>
      </c>
      <c r="H18" s="11" t="s">
        <v>21</v>
      </c>
      <c r="I18" s="15">
        <v>241830</v>
      </c>
      <c r="J18" s="3">
        <f t="shared" si="2"/>
        <v>72549</v>
      </c>
      <c r="K18" s="11">
        <f t="shared" si="0"/>
        <v>30</v>
      </c>
      <c r="L18" s="16">
        <f t="shared" si="1"/>
        <v>72549</v>
      </c>
      <c r="M18" s="11">
        <f t="shared" si="1"/>
        <v>30</v>
      </c>
      <c r="N18" s="11" t="s">
        <v>21</v>
      </c>
      <c r="O18" s="41" t="s">
        <v>55</v>
      </c>
    </row>
    <row r="19" spans="1:15" ht="58.5" customHeight="1" x14ac:dyDescent="0.25">
      <c r="A19" s="30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52</v>
      </c>
      <c r="H19" s="11" t="s">
        <v>21</v>
      </c>
      <c r="I19" s="15">
        <v>282135</v>
      </c>
      <c r="J19" s="3">
        <f t="shared" si="2"/>
        <v>84640.5</v>
      </c>
      <c r="K19" s="11">
        <f t="shared" si="0"/>
        <v>30</v>
      </c>
      <c r="L19" s="16">
        <f t="shared" si="1"/>
        <v>84640.5</v>
      </c>
      <c r="M19" s="11">
        <f t="shared" si="1"/>
        <v>30</v>
      </c>
      <c r="N19" s="11" t="s">
        <v>21</v>
      </c>
      <c r="O19" s="41" t="s">
        <v>55</v>
      </c>
    </row>
    <row r="20" spans="1:15" ht="75.75" customHeight="1" x14ac:dyDescent="0.25">
      <c r="A20" s="30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52</v>
      </c>
      <c r="H20" s="11" t="s">
        <v>21</v>
      </c>
      <c r="I20" s="15">
        <v>120915</v>
      </c>
      <c r="J20" s="3">
        <f t="shared" si="2"/>
        <v>36274.5</v>
      </c>
      <c r="K20" s="11">
        <f t="shared" si="0"/>
        <v>30</v>
      </c>
      <c r="L20" s="16">
        <f t="shared" si="1"/>
        <v>36274.5</v>
      </c>
      <c r="M20" s="11">
        <f t="shared" si="1"/>
        <v>30</v>
      </c>
      <c r="N20" s="11" t="s">
        <v>21</v>
      </c>
      <c r="O20" s="41" t="s">
        <v>55</v>
      </c>
    </row>
    <row r="21" spans="1:15" ht="73.5" customHeight="1" x14ac:dyDescent="0.25">
      <c r="A21" s="30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52</v>
      </c>
      <c r="H21" s="11" t="s">
        <v>21</v>
      </c>
      <c r="I21" s="15">
        <v>120915</v>
      </c>
      <c r="J21" s="3">
        <f t="shared" si="2"/>
        <v>36274.5</v>
      </c>
      <c r="K21" s="11">
        <f t="shared" si="0"/>
        <v>30</v>
      </c>
      <c r="L21" s="16">
        <f t="shared" si="1"/>
        <v>36274.5</v>
      </c>
      <c r="M21" s="11">
        <f t="shared" si="1"/>
        <v>30</v>
      </c>
      <c r="N21" s="11" t="s">
        <v>21</v>
      </c>
      <c r="O21" s="41" t="s">
        <v>55</v>
      </c>
    </row>
    <row r="22" spans="1:15" ht="75" x14ac:dyDescent="0.25">
      <c r="A22" s="30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52</v>
      </c>
      <c r="H22" s="11" t="s">
        <v>21</v>
      </c>
      <c r="I22" s="15">
        <v>120915</v>
      </c>
      <c r="J22" s="3">
        <f t="shared" si="2"/>
        <v>36274.5</v>
      </c>
      <c r="K22" s="11">
        <f t="shared" si="0"/>
        <v>30</v>
      </c>
      <c r="L22" s="16">
        <f t="shared" si="1"/>
        <v>36274.5</v>
      </c>
      <c r="M22" s="11">
        <f t="shared" si="1"/>
        <v>30</v>
      </c>
      <c r="N22" s="11" t="s">
        <v>21</v>
      </c>
      <c r="O22" s="44" t="s">
        <v>55</v>
      </c>
    </row>
    <row r="23" spans="1:15" ht="45" x14ac:dyDescent="0.25">
      <c r="A23" s="30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52</v>
      </c>
      <c r="H23" s="11" t="s">
        <v>21</v>
      </c>
      <c r="I23" s="15">
        <v>120915</v>
      </c>
      <c r="J23" s="3">
        <v>0</v>
      </c>
      <c r="K23" s="11">
        <f t="shared" si="0"/>
        <v>0</v>
      </c>
      <c r="L23" s="16">
        <f t="shared" si="1"/>
        <v>0</v>
      </c>
      <c r="M23" s="11">
        <f t="shared" si="1"/>
        <v>0</v>
      </c>
      <c r="N23" s="11" t="s">
        <v>21</v>
      </c>
      <c r="O23" s="41" t="s">
        <v>54</v>
      </c>
    </row>
    <row r="24" spans="1:15" ht="48" x14ac:dyDescent="0.25">
      <c r="A24" s="30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52</v>
      </c>
      <c r="H24" s="11" t="s">
        <v>21</v>
      </c>
      <c r="I24" s="15">
        <v>282135</v>
      </c>
      <c r="J24" s="3">
        <f t="shared" si="2"/>
        <v>84640.5</v>
      </c>
      <c r="K24" s="11">
        <f t="shared" si="0"/>
        <v>30</v>
      </c>
      <c r="L24" s="16">
        <f t="shared" si="1"/>
        <v>84640.5</v>
      </c>
      <c r="M24" s="11">
        <f t="shared" si="1"/>
        <v>30</v>
      </c>
      <c r="N24" s="11" t="s">
        <v>21</v>
      </c>
      <c r="O24" s="41" t="s">
        <v>55</v>
      </c>
    </row>
    <row r="25" spans="1:15" ht="60" x14ac:dyDescent="0.25">
      <c r="A25" s="30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52</v>
      </c>
      <c r="H25" s="11" t="s">
        <v>21</v>
      </c>
      <c r="I25" s="15">
        <v>120915</v>
      </c>
      <c r="J25" s="3">
        <f t="shared" si="2"/>
        <v>36274.5</v>
      </c>
      <c r="K25" s="11">
        <f t="shared" si="0"/>
        <v>30</v>
      </c>
      <c r="L25" s="16">
        <f t="shared" si="1"/>
        <v>36274.5</v>
      </c>
      <c r="M25" s="11">
        <f t="shared" si="1"/>
        <v>30</v>
      </c>
      <c r="N25" s="11" t="s">
        <v>21</v>
      </c>
      <c r="O25" s="41" t="s">
        <v>55</v>
      </c>
    </row>
    <row r="26" spans="1:15" ht="74.25" customHeight="1" x14ac:dyDescent="0.25">
      <c r="A26" s="48">
        <v>13</v>
      </c>
      <c r="B26" s="39" t="s">
        <v>19</v>
      </c>
      <c r="C26" s="49" t="s">
        <v>20</v>
      </c>
      <c r="D26" s="39">
        <v>864</v>
      </c>
      <c r="E26" s="50" t="s">
        <v>35</v>
      </c>
      <c r="F26" s="51">
        <v>19908385</v>
      </c>
      <c r="G26" s="39" t="s">
        <v>52</v>
      </c>
      <c r="H26" s="39" t="s">
        <v>21</v>
      </c>
      <c r="I26" s="40">
        <v>259967</v>
      </c>
      <c r="J26" s="3">
        <f t="shared" si="2"/>
        <v>77990.100000000006</v>
      </c>
      <c r="K26" s="39">
        <f t="shared" si="0"/>
        <v>30.000000000000004</v>
      </c>
      <c r="L26" s="52">
        <f t="shared" si="1"/>
        <v>77990.100000000006</v>
      </c>
      <c r="M26" s="39">
        <f t="shared" si="1"/>
        <v>30.000000000000004</v>
      </c>
      <c r="N26" s="39" t="s">
        <v>21</v>
      </c>
      <c r="O26" s="41" t="s">
        <v>55</v>
      </c>
    </row>
    <row r="27" spans="1:15" ht="60" x14ac:dyDescent="0.25">
      <c r="A27" s="30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52</v>
      </c>
      <c r="H27" s="11" t="s">
        <v>21</v>
      </c>
      <c r="I27" s="15">
        <v>282135</v>
      </c>
      <c r="J27" s="3">
        <f t="shared" si="2"/>
        <v>84640.5</v>
      </c>
      <c r="K27" s="11">
        <f t="shared" si="0"/>
        <v>30</v>
      </c>
      <c r="L27" s="16">
        <f t="shared" si="1"/>
        <v>84640.5</v>
      </c>
      <c r="M27" s="11">
        <f t="shared" si="1"/>
        <v>30</v>
      </c>
      <c r="N27" s="11" t="s">
        <v>21</v>
      </c>
      <c r="O27" s="44" t="s">
        <v>55</v>
      </c>
    </row>
    <row r="28" spans="1:15" ht="63.75" customHeight="1" x14ac:dyDescent="0.25">
      <c r="A28" s="30">
        <v>15</v>
      </c>
      <c r="B28" s="11" t="s">
        <v>19</v>
      </c>
      <c r="C28" s="12" t="s">
        <v>20</v>
      </c>
      <c r="D28" s="11">
        <v>873</v>
      </c>
      <c r="E28" s="37" t="s">
        <v>37</v>
      </c>
      <c r="F28" s="38">
        <v>24980056</v>
      </c>
      <c r="G28" s="11" t="s">
        <v>52</v>
      </c>
      <c r="H28" s="39" t="s">
        <v>21</v>
      </c>
      <c r="I28" s="40">
        <v>362745</v>
      </c>
      <c r="J28" s="3">
        <f t="shared" si="2"/>
        <v>108823.5</v>
      </c>
      <c r="K28" s="11">
        <f t="shared" si="0"/>
        <v>30</v>
      </c>
      <c r="L28" s="16">
        <f t="shared" si="1"/>
        <v>108823.5</v>
      </c>
      <c r="M28" s="11">
        <f t="shared" si="1"/>
        <v>30</v>
      </c>
      <c r="N28" s="11" t="s">
        <v>21</v>
      </c>
      <c r="O28" s="41" t="s">
        <v>55</v>
      </c>
    </row>
    <row r="29" spans="1:15" ht="54" customHeight="1" x14ac:dyDescent="0.25">
      <c r="A29" s="30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52</v>
      </c>
      <c r="H29" s="11" t="s">
        <v>21</v>
      </c>
      <c r="I29" s="15">
        <v>201525</v>
      </c>
      <c r="J29" s="3">
        <f t="shared" si="2"/>
        <v>60457.5</v>
      </c>
      <c r="K29" s="11">
        <f t="shared" si="0"/>
        <v>30</v>
      </c>
      <c r="L29" s="16">
        <f t="shared" si="1"/>
        <v>60457.5</v>
      </c>
      <c r="M29" s="11">
        <f t="shared" si="1"/>
        <v>30</v>
      </c>
      <c r="N29" s="11" t="s">
        <v>21</v>
      </c>
      <c r="O29" s="41" t="s">
        <v>55</v>
      </c>
    </row>
    <row r="30" spans="1:15" ht="90" customHeight="1" x14ac:dyDescent="0.25">
      <c r="A30" s="30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52</v>
      </c>
      <c r="H30" s="11" t="s">
        <v>21</v>
      </c>
      <c r="I30" s="15">
        <v>157189</v>
      </c>
      <c r="J30" s="3">
        <f t="shared" si="2"/>
        <v>47156.7</v>
      </c>
      <c r="K30" s="11">
        <f t="shared" si="0"/>
        <v>30</v>
      </c>
      <c r="L30" s="16">
        <f t="shared" si="1"/>
        <v>47156.7</v>
      </c>
      <c r="M30" s="11">
        <f t="shared" si="1"/>
        <v>30</v>
      </c>
      <c r="N30" s="11" t="s">
        <v>21</v>
      </c>
      <c r="O30" s="44" t="s">
        <v>55</v>
      </c>
    </row>
    <row r="31" spans="1:15" ht="45" x14ac:dyDescent="0.25">
      <c r="A31" s="30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52</v>
      </c>
      <c r="H31" s="11" t="s">
        <v>21</v>
      </c>
      <c r="I31" s="15">
        <v>340577</v>
      </c>
      <c r="J31" s="3">
        <v>0</v>
      </c>
      <c r="K31" s="11">
        <f t="shared" si="0"/>
        <v>0</v>
      </c>
      <c r="L31" s="16">
        <f t="shared" si="1"/>
        <v>0</v>
      </c>
      <c r="M31" s="11">
        <f t="shared" si="1"/>
        <v>0</v>
      </c>
      <c r="N31" s="11" t="s">
        <v>21</v>
      </c>
      <c r="O31" s="41" t="s">
        <v>54</v>
      </c>
    </row>
    <row r="32" spans="1:15" ht="60" customHeight="1" x14ac:dyDescent="0.25">
      <c r="A32" s="30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52</v>
      </c>
      <c r="H32" s="11" t="s">
        <v>21</v>
      </c>
      <c r="I32" s="15">
        <v>98747</v>
      </c>
      <c r="J32" s="3">
        <v>0</v>
      </c>
      <c r="K32" s="11">
        <f t="shared" si="0"/>
        <v>0</v>
      </c>
      <c r="L32" s="16">
        <f t="shared" si="1"/>
        <v>0</v>
      </c>
      <c r="M32" s="11">
        <f t="shared" si="1"/>
        <v>0</v>
      </c>
      <c r="N32" s="11" t="s">
        <v>21</v>
      </c>
      <c r="O32" s="41" t="s">
        <v>54</v>
      </c>
    </row>
    <row r="33" spans="1:15" ht="60" customHeight="1" x14ac:dyDescent="0.25">
      <c r="A33" s="30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52</v>
      </c>
      <c r="H33" s="11" t="s">
        <v>21</v>
      </c>
      <c r="I33" s="15">
        <v>241830</v>
      </c>
      <c r="J33" s="3">
        <f t="shared" ref="J33:J34" si="3">+I33/10*3</f>
        <v>72549</v>
      </c>
      <c r="K33" s="11">
        <f t="shared" si="0"/>
        <v>30</v>
      </c>
      <c r="L33" s="16">
        <f t="shared" si="1"/>
        <v>72549</v>
      </c>
      <c r="M33" s="11">
        <f t="shared" si="1"/>
        <v>30</v>
      </c>
      <c r="N33" s="11" t="s">
        <v>21</v>
      </c>
      <c r="O33" s="41" t="s">
        <v>55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20" t="s">
        <v>43</v>
      </c>
      <c r="F34" s="21" t="s">
        <v>44</v>
      </c>
      <c r="G34" s="32" t="s">
        <v>52</v>
      </c>
      <c r="H34" s="32" t="s">
        <v>21</v>
      </c>
      <c r="I34" s="34">
        <v>157189</v>
      </c>
      <c r="J34" s="43">
        <f t="shared" si="3"/>
        <v>47156.7</v>
      </c>
      <c r="K34" s="32">
        <f t="shared" si="0"/>
        <v>30</v>
      </c>
      <c r="L34" s="35">
        <f t="shared" si="1"/>
        <v>47156.7</v>
      </c>
      <c r="M34" s="32">
        <f t="shared" si="1"/>
        <v>30</v>
      </c>
      <c r="N34" s="36" t="s">
        <v>21</v>
      </c>
      <c r="O34" s="47" t="s">
        <v>55</v>
      </c>
    </row>
    <row r="35" spans="1:15" x14ac:dyDescent="0.25">
      <c r="I35" s="22">
        <f>SUM(I14:I34)</f>
        <v>4054681</v>
      </c>
      <c r="J35" s="22">
        <f>SUM(J14:J34)</f>
        <v>1048332.5999999999</v>
      </c>
      <c r="L35" s="22">
        <f>SUM(L14:L34)</f>
        <v>1048332.5999999999</v>
      </c>
    </row>
    <row r="37" spans="1:15" x14ac:dyDescent="0.25">
      <c r="A37" s="1" t="s">
        <v>16</v>
      </c>
    </row>
    <row r="42" spans="1:15" x14ac:dyDescent="0.25">
      <c r="A42" s="5" t="s">
        <v>47</v>
      </c>
      <c r="F42" s="5" t="s">
        <v>49</v>
      </c>
      <c r="M42" s="5" t="s">
        <v>53</v>
      </c>
    </row>
    <row r="43" spans="1:15" x14ac:dyDescent="0.25">
      <c r="A43" s="5" t="s">
        <v>48</v>
      </c>
      <c r="F43" s="5" t="s">
        <v>50</v>
      </c>
      <c r="M43" s="5" t="s">
        <v>51</v>
      </c>
    </row>
  </sheetData>
  <mergeCells count="17"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2023-04-17T14:58:17Z</cp:lastPrinted>
  <dcterms:created xsi:type="dcterms:W3CDTF">2016-03-29T18:06:37Z</dcterms:created>
  <dcterms:modified xsi:type="dcterms:W3CDTF">2023-04-17T20:32:32Z</dcterms:modified>
</cp:coreProperties>
</file>