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0" documentId="8_{2DD864F5-C445-478F-9C83-EC2D0C701F60}" xr6:coauthVersionLast="47" xr6:coauthVersionMax="47" xr10:uidLastSave="{00000000-0000-0000-0000-000000000000}"/>
  <bookViews>
    <workbookView xWindow="-120" yWindow="-120" windowWidth="29040" windowHeight="15720" activeTab="1" xr2:uid="{A6AE0F5D-AEAB-4891-8B95-26F0DCB0D220}"/>
  </bookViews>
  <sheets>
    <sheet name="FIN-FOR 12 " sheetId="1" r:id="rId1"/>
    <sheet name="FIN-FOR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2" l="1"/>
  <c r="L72" i="2"/>
  <c r="L71" i="2"/>
  <c r="L70" i="2"/>
  <c r="L69" i="2"/>
  <c r="L68" i="2"/>
  <c r="L67" i="2"/>
  <c r="L66" i="2"/>
  <c r="L65" i="2"/>
  <c r="L64" i="2"/>
  <c r="L63" i="2"/>
  <c r="L62" i="2"/>
  <c r="L74" i="2" s="1"/>
  <c r="L61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<sst xmlns="http://schemas.openxmlformats.org/spreadsheetml/2006/main" count="153" uniqueCount="103">
  <si>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</si>
  <si>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</si>
  <si>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</si>
  <si>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</si>
  <si>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</si>
  <si>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</si>
  <si>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</si>
  <si>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</si>
  <si>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</si>
  <si>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</si>
  <si>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</si>
  <si>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</si>
  <si>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</si>
  <si>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</si>
  <si>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</si>
  <si>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</si>
  <si>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</si>
  <si>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</si>
  <si>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</si>
  <si>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</si>
  <si>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</si>
  <si>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</si>
  <si>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</si>
  <si>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</si>
  <si>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MOVIMEINTO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</si>
  <si>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</si>
  <si>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</si>
  <si>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</si>
  <si>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</si>
  <si>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</si>
  <si>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</si>
  <si>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>COORDINADORA SECCION FINANCIERA A.I.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</si>
  <si>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</si>
  <si>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</si>
  <si>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</si>
  <si>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</si>
  <si>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JULIO LUIS MORALES CASTAÑEDA </t>
  </si>
  <si>
    <t xml:space="preserve">EDIFICIO RABI-MINEDUC-CIUDAD CAPITAL </t>
  </si>
  <si>
    <t xml:space="preserve">ENTREGA DE DIFERENTES EXPEDIENTES INFORME DE RECLUTAMIENTO Y DOCUMENTACION DE DOCENTES PARA DISTINTOS TRAMITES </t>
  </si>
  <si>
    <t xml:space="preserve">SE CUMPLIO CON EL CIEN POR CIENTO DE LA ENTREGA DE EXPEDIENTES </t>
  </si>
  <si>
    <t xml:space="preserve">CLAUDIA ARGENTINA RODRIGUEZ MURALLES </t>
  </si>
  <si>
    <t xml:space="preserve">HOTEL CONQUISTADOR ZONA 4 CIUDAD CAPITAL </t>
  </si>
  <si>
    <t>DAR ACOMPAÑAMIENTO AL PROGRAMA DE BECAS DE INGLES ESTUDIANTES Y DOCENTES EN 2025</t>
  </si>
  <si>
    <t>PROGRAMAS DE BECAS DE INLGES 2025</t>
  </si>
  <si>
    <t xml:space="preserve">MYNOR DAVID MÉNDEZ GUDIEL </t>
  </si>
  <si>
    <t xml:space="preserve">DIGEPSA-MINEDUC-CIUDAD CAPITAL </t>
  </si>
  <si>
    <t xml:space="preserve">MANEJAR VEHICULO INSTITUCIONAL PARA RECIBIR MATERIALES TECNICOS SERVICIOS DE APOYO DEPARTAMENTO DE JUTIAPA </t>
  </si>
  <si>
    <t xml:space="preserve">DOTAR DEL MATERIAL NECESARIO PARA QUE LOS 31 TECNICOS DE SERVICIO DE APOYO PUEDAN REALIZAR DE MANERA CORRECTA Y EFICAZ LA CAPACITACION A LAS OPF </t>
  </si>
  <si>
    <t xml:space="preserve">EDILSA MAGALI AVILA ESCOBAR </t>
  </si>
  <si>
    <t xml:space="preserve">DIREH-CIUDAD CAPITAL </t>
  </si>
  <si>
    <t xml:space="preserve">ENTREGA Y RECEPCION DE DOCUMENTOS OFICIAL </t>
  </si>
  <si>
    <t xml:space="preserve">SEGUIMIENTO OPORTUNA DE LOS PROCESOS EN LAS DIFERENTES UNIDADES </t>
  </si>
  <si>
    <t xml:space="preserve">ZAHIDA MAGNOLIA GAITAN GUZMAN DE VASQUEZ </t>
  </si>
  <si>
    <t xml:space="preserve">PARTICIPAR EN CAPACITACION </t>
  </si>
  <si>
    <t>LOGRAR CONOCIMIENTO SOBRE LOS PROCESOS ADMINISTRATIVOS EN LA DIDEDUC</t>
  </si>
  <si>
    <t xml:space="preserve">MIRNA CAROLINA RAMIREZ PAZ </t>
  </si>
  <si>
    <t xml:space="preserve">RECIBIR MATERIALES PARA LOS TECNICOS DE APOYO DEL DEPARTAMENTO DE JUTIAPA </t>
  </si>
  <si>
    <t xml:space="preserve">MIRIAN ELIZABETH CARPIO MAZARIEGOS </t>
  </si>
  <si>
    <t xml:space="preserve">INSTITUO POR COOPERATIVA ALDEA EL TORO MOYUTA SUR </t>
  </si>
  <si>
    <t xml:space="preserve">CUMPLIR CON LAS INSCRIPCIONES DE ESTUDIANTES PROGRAMAS BECAS DE INGLES </t>
  </si>
  <si>
    <t>YA SE ENCUENBTRAN INSCRITOS LOS ESTUDIANTES DEL CICLO BASICA BECAS DE INGLES</t>
  </si>
  <si>
    <t xml:space="preserve">OSCAR RONALDO CASTELLANOS ARGUETA </t>
  </si>
  <si>
    <t xml:space="preserve">JURADOS MUNICIPALES DE OPOSICION MOYUTA-CONGUACO-COMAPA-YUPILTEPEQUE-EL ADELANTO-JEREZ-Y ZAPOTITLAN </t>
  </si>
  <si>
    <t xml:space="preserve">MONITOREO A JURADOS EN LAS FASES DE RECEPCION DE EXPEDIENTES EN PROCESO VIGENTE CONVOCATORIA 31 MODALIDAD EDUCACION FISICA </t>
  </si>
  <si>
    <t xml:space="preserve">GARANTIZAR LA COMÑLETA APLICACIÓN DE LA BASE LEGAL EN EL PROCESO DE RECEPCION DE EXPEDIENTES </t>
  </si>
  <si>
    <t xml:space="preserve">FREDY ESTUARDO MARTINEZ REYES </t>
  </si>
  <si>
    <t xml:space="preserve">DIDECO-MINEDUC-CIUDAD CAPITAL </t>
  </si>
  <si>
    <t xml:space="preserve">ENTREGAR CONTRATOS DE LOS TECNICOS QUE LABORAN BAJO EL REWNGLON 189 </t>
  </si>
  <si>
    <t xml:space="preserve">FUERON RECIBIDOS LOS CONTRATOS 189 </t>
  </si>
  <si>
    <t xml:space="preserve">ENTREGAR LOS EXPEDIENTES DE CONTRATOS DE ARRENDAMIENTO Y ENTREGA DE DOCUIMENTOS A DAFI </t>
  </si>
  <si>
    <t xml:space="preserve">FUERON RECIBIDOS LOS EXPEDIENTES DE ARRENDAMIENTOS Y DOCUMENTOS DE DAFI </t>
  </si>
  <si>
    <t xml:space="preserve">SANTIAGO MOISES GARCIA HERNANDEZ </t>
  </si>
  <si>
    <t xml:space="preserve">RECEPCION DE EXPEDIENTES EN PROCESO VIGENTE CONVOCVATORIA 31 MODALIDAD EDUCACION FISICA </t>
  </si>
  <si>
    <t xml:space="preserve">VICTOR MANUEL HERNANDEZ Y HERNANDEZ </t>
  </si>
  <si>
    <t xml:space="preserve">REUNION DE SEGUIMIENTO AL PROGRAMA DE BECAS DE INGLES </t>
  </si>
  <si>
    <t xml:space="preserve">RESUELTAS LAS DUDAS DEL PRESUPUESTO DE LAS BECAS DE INGLES </t>
  </si>
  <si>
    <t xml:space="preserve">INSTITUTO POR COOPERATIVA ALDEA EL TORO MOYUTA </t>
  </si>
  <si>
    <t xml:space="preserve">DIGEEX CENTRAL-CIUDAD CAPITAL </t>
  </si>
  <si>
    <t xml:space="preserve">TRASLADAR MATERIAL DE LOS PROGRAMAS DIGEEX DE LA SEDE CENTRAL A LA BODEGA DIDEDUC-JUTIAPA </t>
  </si>
  <si>
    <t xml:space="preserve">DAR CUMPLIMIENTO A LO REQUERIDO POR AUTORIDADES SUPERIORES EN EL TRASLADO DE MATERIAL </t>
  </si>
  <si>
    <t xml:space="preserve">VAN </t>
  </si>
  <si>
    <t xml:space="preserve">VIENEN </t>
  </si>
  <si>
    <t xml:space="preserve">ALMA FABIOLA PALMA LAPOLA DE RAMOS </t>
  </si>
  <si>
    <t xml:space="preserve">JURADOS MUNICIPALES MOYUTA-CONGUACO-COMAPA-YUPILTEPEQUE-EL ADELANTO-JEREZ Y ZAPOTITLAN </t>
  </si>
  <si>
    <t xml:space="preserve">MONITOREO  A LOS JURADOS DE OPOSICION EXPEDIENTES EN PROCESO VIGENTE CONVOCATORIA 31 MODALIDAD EDUCACION FISICA </t>
  </si>
  <si>
    <t xml:space="preserve">GARANTIZAR LA CORRECTA BASE LEGAL EN EL PROCESO LEGAL DE RECEPCION DE EXPEDIENTES </t>
  </si>
  <si>
    <t xml:space="preserve">JOSE IVAN RAMOS ALVAREZ </t>
  </si>
  <si>
    <t xml:space="preserve">LUIS ARMANDO MARTINEZ CABRERA </t>
  </si>
  <si>
    <t xml:space="preserve">DOTAR DEL MATERIAL NECESARIO PARA QUE LOS 31 TECNICOS DE SERVICIOS DE APOYO PUEDAN REALIZAR DE MANERA CORRECTA Y EFICAZ LA CAPACITACION DE OPF </t>
  </si>
  <si>
    <t xml:space="preserve">SAUL DAVID GAITAN GUZMAN </t>
  </si>
  <si>
    <t xml:space="preserve">MINEDUC-DIREH-CIUDAD CAPITAL </t>
  </si>
  <si>
    <t xml:space="preserve">ENTREGA Y RECEPCION DE CORRESPONDENCIA </t>
  </si>
  <si>
    <t xml:space="preserve">SE ENTREGARON TODOS  LOS DOCUMENTOS </t>
  </si>
  <si>
    <t xml:space="preserve">GLENDA MARITZA LIMA DEL CID </t>
  </si>
  <si>
    <t xml:space="preserve">EL PRPOGRESO JUTIAPA </t>
  </si>
  <si>
    <t xml:space="preserve">DAR SEGUIMIENTO AL FUNCIONAMIENTO DE ENTORNOS VIRTUALES EDUCATIVOS </t>
  </si>
  <si>
    <t xml:space="preserve">DAR CUMPLIMIENTO A LO REQUERIDO POR LAS AUTORIDADES SUPERIORES </t>
  </si>
  <si>
    <t>MYNOR YOBANY MERLOS FLORIAN</t>
  </si>
  <si>
    <t xml:space="preserve">DIGEEX-CIUDAD CAPITAL </t>
  </si>
  <si>
    <t xml:space="preserve">TRASLADAR MATERIAL DE LOS PROGRAMAS DE DIGEEX DE LA SEDE CENTRAL A LA BODEGA DIDEDUC-JUTIAPA </t>
  </si>
  <si>
    <t xml:space="preserve">TOTAL </t>
  </si>
  <si>
    <t>LIC.LUIS FERNANDO TREJO SALAZAR</t>
  </si>
  <si>
    <t xml:space="preserve">COORDINADORA SECCION FINANCIERA A.I.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</si>
</sst>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center" wrapText="1"/>
    </xf>
    <xf numFmtId="4" fontId="12" fillId="2" borderId="27" xfId="0" applyNumberFormat="1" applyFont="1" applyFill="1" applyBorder="1" applyAlignment="1">
      <alignment horizontal="right"/>
    </xf>
    <xf numFmtId="0" fontId="0" fillId="2" borderId="27" xfId="0" applyFill="1" applyBorder="1"/>
    <xf numFmtId="4" fontId="0" fillId="2" borderId="27" xfId="0" applyNumberFormat="1" applyFill="1" applyBorder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1101BF3-8453-4CCA-BFE0-CDC46EF3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486A455-9330-4F32-9220-590A1B86A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6387-4EC2-4B5F-9A6F-54771AD55C4D}">
  <dimension ref="A6:M43"/>
  <sheetViews>
    <sheetView workbookViewId="0">
      <selection activeCell="C57" sqref="C5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5" t="s">
        <v>33</v>
      </c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4BA7-5B79-46E7-B3AD-99F6690A02C5}">
  <dimension ref="A6:M81"/>
  <sheetViews>
    <sheetView tabSelected="1" workbookViewId="0">
      <selection activeCell="B20" sqref="B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35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36</v>
      </c>
      <c r="C19" s="31" t="s">
        <v>37</v>
      </c>
      <c r="D19" s="31" t="s">
        <v>38</v>
      </c>
      <c r="E19" s="32" t="s">
        <v>39</v>
      </c>
      <c r="F19" s="33">
        <v>420</v>
      </c>
      <c r="G19" s="34">
        <v>1</v>
      </c>
      <c r="H19" s="73">
        <v>45</v>
      </c>
      <c r="I19" s="36"/>
      <c r="J19" s="34">
        <v>1</v>
      </c>
      <c r="K19" s="36">
        <v>147</v>
      </c>
      <c r="L19" s="37">
        <f t="shared" ref="L19:L32" si="0">H19+I19+K19</f>
        <v>192</v>
      </c>
    </row>
    <row r="20" spans="1:12" ht="24.95" customHeight="1" x14ac:dyDescent="0.25">
      <c r="A20" s="38">
        <v>2</v>
      </c>
      <c r="B20" s="39" t="s">
        <v>40</v>
      </c>
      <c r="C20" s="39" t="s">
        <v>41</v>
      </c>
      <c r="D20" s="39" t="s">
        <v>42</v>
      </c>
      <c r="E20" s="39" t="s">
        <v>43</v>
      </c>
      <c r="F20" s="33">
        <v>420</v>
      </c>
      <c r="G20" s="40">
        <v>1</v>
      </c>
      <c r="H20" s="41"/>
      <c r="I20" s="36"/>
      <c r="J20" s="34">
        <v>1</v>
      </c>
      <c r="K20" s="36">
        <v>133</v>
      </c>
      <c r="L20" s="37">
        <f t="shared" si="0"/>
        <v>133</v>
      </c>
    </row>
    <row r="21" spans="1:12" ht="24.95" customHeight="1" x14ac:dyDescent="0.25">
      <c r="A21" s="38">
        <v>3</v>
      </c>
      <c r="B21" s="39" t="s">
        <v>44</v>
      </c>
      <c r="C21" s="39" t="s">
        <v>45</v>
      </c>
      <c r="D21" s="39" t="s">
        <v>46</v>
      </c>
      <c r="E21" s="39" t="s">
        <v>47</v>
      </c>
      <c r="F21" s="33">
        <v>420</v>
      </c>
      <c r="G21" s="40">
        <v>1</v>
      </c>
      <c r="H21" s="42"/>
      <c r="I21" s="42"/>
      <c r="J21" s="43">
        <v>1</v>
      </c>
      <c r="K21" s="42">
        <v>126</v>
      </c>
      <c r="L21" s="37">
        <f t="shared" si="0"/>
        <v>126</v>
      </c>
    </row>
    <row r="22" spans="1:12" ht="24.95" customHeight="1" x14ac:dyDescent="0.25">
      <c r="A22" s="38">
        <v>4</v>
      </c>
      <c r="B22" s="39" t="s">
        <v>48</v>
      </c>
      <c r="C22" s="39" t="s">
        <v>49</v>
      </c>
      <c r="D22" s="39" t="s">
        <v>50</v>
      </c>
      <c r="E22" s="39" t="s">
        <v>51</v>
      </c>
      <c r="F22" s="33">
        <v>420</v>
      </c>
      <c r="G22" s="40">
        <v>1</v>
      </c>
      <c r="H22" s="42"/>
      <c r="I22" s="42"/>
      <c r="J22" s="43">
        <v>1</v>
      </c>
      <c r="K22" s="42">
        <v>146</v>
      </c>
      <c r="L22" s="37">
        <f t="shared" si="0"/>
        <v>146</v>
      </c>
    </row>
    <row r="23" spans="1:12" ht="24.95" customHeight="1" x14ac:dyDescent="0.25">
      <c r="A23" s="38">
        <v>5</v>
      </c>
      <c r="B23" s="39" t="s">
        <v>52</v>
      </c>
      <c r="C23" s="39" t="s">
        <v>41</v>
      </c>
      <c r="D23" s="39" t="s">
        <v>53</v>
      </c>
      <c r="E23" s="39" t="s">
        <v>54</v>
      </c>
      <c r="F23" s="33">
        <v>420</v>
      </c>
      <c r="G23" s="40">
        <v>1</v>
      </c>
      <c r="H23" s="42"/>
      <c r="I23" s="42"/>
      <c r="J23" s="43">
        <v>1</v>
      </c>
      <c r="K23" s="42">
        <v>210</v>
      </c>
      <c r="L23" s="37">
        <f t="shared" si="0"/>
        <v>210</v>
      </c>
    </row>
    <row r="24" spans="1:12" ht="24.95" customHeight="1" x14ac:dyDescent="0.25">
      <c r="A24" s="38">
        <v>6</v>
      </c>
      <c r="B24" s="39" t="s">
        <v>55</v>
      </c>
      <c r="C24" s="39" t="s">
        <v>45</v>
      </c>
      <c r="D24" s="39" t="s">
        <v>56</v>
      </c>
      <c r="E24" s="39" t="s">
        <v>47</v>
      </c>
      <c r="F24" s="33">
        <v>420</v>
      </c>
      <c r="G24" s="40">
        <v>1</v>
      </c>
      <c r="H24" s="42"/>
      <c r="I24" s="42"/>
      <c r="J24" s="43">
        <v>1</v>
      </c>
      <c r="K24" s="42">
        <v>145</v>
      </c>
      <c r="L24" s="37">
        <f t="shared" si="0"/>
        <v>145</v>
      </c>
    </row>
    <row r="25" spans="1:12" ht="24.95" customHeight="1" x14ac:dyDescent="0.25">
      <c r="A25" s="38">
        <v>7</v>
      </c>
      <c r="B25" s="39" t="s">
        <v>57</v>
      </c>
      <c r="C25" s="39" t="s">
        <v>58</v>
      </c>
      <c r="D25" s="39" t="s">
        <v>59</v>
      </c>
      <c r="E25" s="39" t="s">
        <v>60</v>
      </c>
      <c r="F25" s="33">
        <v>420</v>
      </c>
      <c r="G25" s="40">
        <v>1</v>
      </c>
      <c r="H25" s="42"/>
      <c r="I25" s="42"/>
      <c r="J25" s="43">
        <v>1</v>
      </c>
      <c r="K25" s="42">
        <v>30</v>
      </c>
      <c r="L25" s="37">
        <f t="shared" si="0"/>
        <v>30</v>
      </c>
    </row>
    <row r="26" spans="1:12" ht="24.95" customHeight="1" x14ac:dyDescent="0.25">
      <c r="A26" s="38">
        <v>8</v>
      </c>
      <c r="B26" s="39" t="s">
        <v>61</v>
      </c>
      <c r="C26" s="39" t="s">
        <v>62</v>
      </c>
      <c r="D26" s="39" t="s">
        <v>63</v>
      </c>
      <c r="E26" s="39" t="s">
        <v>64</v>
      </c>
      <c r="F26" s="33">
        <v>420</v>
      </c>
      <c r="G26" s="40">
        <v>5</v>
      </c>
      <c r="H26" s="47"/>
      <c r="I26" s="42"/>
      <c r="J26" s="43">
        <v>5</v>
      </c>
      <c r="K26" s="47">
        <v>248</v>
      </c>
      <c r="L26" s="37">
        <f t="shared" si="0"/>
        <v>248</v>
      </c>
    </row>
    <row r="27" spans="1:12" ht="24.95" customHeight="1" x14ac:dyDescent="0.25">
      <c r="A27" s="38">
        <v>9</v>
      </c>
      <c r="B27" s="39" t="s">
        <v>65</v>
      </c>
      <c r="C27" s="39" t="s">
        <v>66</v>
      </c>
      <c r="D27" s="39" t="s">
        <v>67</v>
      </c>
      <c r="E27" s="39" t="s">
        <v>68</v>
      </c>
      <c r="F27" s="33">
        <v>420</v>
      </c>
      <c r="G27" s="40">
        <v>1</v>
      </c>
      <c r="H27" s="47"/>
      <c r="I27" s="42"/>
      <c r="J27" s="43">
        <v>1</v>
      </c>
      <c r="K27" s="47">
        <v>84</v>
      </c>
      <c r="L27" s="37">
        <f t="shared" si="0"/>
        <v>84</v>
      </c>
    </row>
    <row r="28" spans="1:12" ht="24.95" customHeight="1" x14ac:dyDescent="0.25">
      <c r="A28" s="38">
        <v>10</v>
      </c>
      <c r="B28" s="39" t="s">
        <v>65</v>
      </c>
      <c r="C28" s="39" t="s">
        <v>66</v>
      </c>
      <c r="D28" s="39" t="s">
        <v>69</v>
      </c>
      <c r="E28" s="39" t="s">
        <v>70</v>
      </c>
      <c r="F28" s="33">
        <v>420</v>
      </c>
      <c r="G28" s="40">
        <v>1</v>
      </c>
      <c r="H28" s="47"/>
      <c r="I28" s="47"/>
      <c r="J28" s="43">
        <v>1</v>
      </c>
      <c r="K28" s="47">
        <v>144</v>
      </c>
      <c r="L28" s="37">
        <f t="shared" si="0"/>
        <v>144</v>
      </c>
    </row>
    <row r="29" spans="1:12" ht="24.95" customHeight="1" x14ac:dyDescent="0.25">
      <c r="A29" s="38">
        <v>11</v>
      </c>
      <c r="B29" s="39" t="s">
        <v>71</v>
      </c>
      <c r="C29" s="39" t="s">
        <v>62</v>
      </c>
      <c r="D29" s="39" t="s">
        <v>72</v>
      </c>
      <c r="E29" s="39"/>
      <c r="F29" s="33">
        <v>420</v>
      </c>
      <c r="G29" s="40">
        <v>5</v>
      </c>
      <c r="H29" s="47"/>
      <c r="I29" s="47"/>
      <c r="J29" s="43">
        <v>5</v>
      </c>
      <c r="K29" s="47">
        <v>248</v>
      </c>
      <c r="L29" s="37">
        <f t="shared" si="0"/>
        <v>248</v>
      </c>
    </row>
    <row r="30" spans="1:12" ht="24.95" customHeight="1" x14ac:dyDescent="0.25">
      <c r="A30" s="38">
        <v>12</v>
      </c>
      <c r="B30" s="39" t="s">
        <v>73</v>
      </c>
      <c r="C30" s="39" t="s">
        <v>41</v>
      </c>
      <c r="D30" s="39" t="s">
        <v>74</v>
      </c>
      <c r="E30" s="39" t="s">
        <v>75</v>
      </c>
      <c r="F30" s="33">
        <v>420</v>
      </c>
      <c r="G30" s="48">
        <v>1</v>
      </c>
      <c r="H30" s="49"/>
      <c r="I30" s="49"/>
      <c r="J30" s="50">
        <v>1</v>
      </c>
      <c r="K30" s="49">
        <v>118</v>
      </c>
      <c r="L30" s="37">
        <f t="shared" si="0"/>
        <v>118</v>
      </c>
    </row>
    <row r="31" spans="1:12" ht="24.95" customHeight="1" x14ac:dyDescent="0.25">
      <c r="A31" s="51">
        <v>13</v>
      </c>
      <c r="B31" s="39" t="s">
        <v>73</v>
      </c>
      <c r="C31" s="39" t="s">
        <v>76</v>
      </c>
      <c r="D31" s="39" t="s">
        <v>59</v>
      </c>
      <c r="E31" s="39" t="s">
        <v>60</v>
      </c>
      <c r="F31" s="33">
        <v>420</v>
      </c>
      <c r="G31" s="48">
        <v>1</v>
      </c>
      <c r="H31" s="49"/>
      <c r="I31" s="49"/>
      <c r="J31" s="50">
        <v>1</v>
      </c>
      <c r="K31" s="49">
        <v>93</v>
      </c>
      <c r="L31" s="37">
        <f t="shared" si="0"/>
        <v>93</v>
      </c>
    </row>
    <row r="32" spans="1:12" ht="24.95" customHeight="1" thickBot="1" x14ac:dyDescent="0.3">
      <c r="A32" s="51">
        <v>14</v>
      </c>
      <c r="B32" s="52" t="s">
        <v>73</v>
      </c>
      <c r="C32" s="53" t="s">
        <v>77</v>
      </c>
      <c r="D32" s="53" t="s">
        <v>78</v>
      </c>
      <c r="E32" s="53" t="s">
        <v>79</v>
      </c>
      <c r="F32" s="33">
        <v>420</v>
      </c>
      <c r="G32" s="54">
        <v>1</v>
      </c>
      <c r="H32" s="55"/>
      <c r="I32" s="55"/>
      <c r="J32" s="56">
        <v>1</v>
      </c>
      <c r="K32" s="55">
        <v>140</v>
      </c>
      <c r="L32" s="57">
        <f t="shared" si="0"/>
        <v>140</v>
      </c>
    </row>
    <row r="33" spans="1:12" ht="24.95" customHeight="1" thickTop="1" thickBot="1" x14ac:dyDescent="0.3">
      <c r="A33" s="58" t="s">
        <v>80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2057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60" spans="1:12" ht="15.75" x14ac:dyDescent="0.25">
      <c r="A60" s="30"/>
      <c r="B60" s="31" t="s">
        <v>81</v>
      </c>
      <c r="C60" s="31"/>
      <c r="D60" s="31"/>
      <c r="E60" s="32"/>
      <c r="F60" s="33"/>
      <c r="G60" s="34"/>
      <c r="H60" s="73"/>
      <c r="I60" s="36"/>
      <c r="J60" s="34"/>
      <c r="K60" s="36"/>
      <c r="L60" s="37">
        <v>2057</v>
      </c>
    </row>
    <row r="61" spans="1:12" ht="15.75" x14ac:dyDescent="0.25">
      <c r="A61" s="38">
        <v>15</v>
      </c>
      <c r="B61" s="39" t="s">
        <v>82</v>
      </c>
      <c r="C61" s="39" t="s">
        <v>83</v>
      </c>
      <c r="D61" s="39" t="s">
        <v>84</v>
      </c>
      <c r="E61" s="39" t="s">
        <v>85</v>
      </c>
      <c r="F61" s="33">
        <v>420</v>
      </c>
      <c r="G61" s="40">
        <v>4</v>
      </c>
      <c r="H61" s="41"/>
      <c r="I61" s="36"/>
      <c r="J61" s="34">
        <v>4</v>
      </c>
      <c r="K61" s="36">
        <v>168</v>
      </c>
      <c r="L61" s="37">
        <f>H61+K61</f>
        <v>168</v>
      </c>
    </row>
    <row r="62" spans="1:12" ht="15.75" x14ac:dyDescent="0.25">
      <c r="A62" s="38">
        <v>16</v>
      </c>
      <c r="B62" s="39" t="s">
        <v>86</v>
      </c>
      <c r="C62" s="39" t="s">
        <v>83</v>
      </c>
      <c r="D62" s="39" t="s">
        <v>84</v>
      </c>
      <c r="E62" s="39" t="s">
        <v>85</v>
      </c>
      <c r="F62" s="33">
        <v>420</v>
      </c>
      <c r="G62" s="40">
        <v>5</v>
      </c>
      <c r="H62" s="42"/>
      <c r="I62" s="42"/>
      <c r="J62" s="43">
        <v>5</v>
      </c>
      <c r="K62" s="42">
        <v>248</v>
      </c>
      <c r="L62" s="37">
        <f t="shared" ref="L62:L73" si="1">H62+K62</f>
        <v>248</v>
      </c>
    </row>
    <row r="63" spans="1:12" ht="15.75" x14ac:dyDescent="0.25">
      <c r="A63" s="38">
        <v>17</v>
      </c>
      <c r="B63" s="39" t="s">
        <v>87</v>
      </c>
      <c r="C63" s="39" t="s">
        <v>45</v>
      </c>
      <c r="D63" s="39" t="s">
        <v>56</v>
      </c>
      <c r="E63" s="39" t="s">
        <v>88</v>
      </c>
      <c r="F63" s="33">
        <v>420</v>
      </c>
      <c r="G63" s="40">
        <v>1</v>
      </c>
      <c r="H63" s="42"/>
      <c r="I63" s="42"/>
      <c r="J63" s="43">
        <v>1</v>
      </c>
      <c r="K63" s="42">
        <v>131</v>
      </c>
      <c r="L63" s="37">
        <f t="shared" si="1"/>
        <v>131</v>
      </c>
    </row>
    <row r="64" spans="1:12" ht="15.75" x14ac:dyDescent="0.25">
      <c r="A64" s="38">
        <v>18</v>
      </c>
      <c r="B64" s="39" t="s">
        <v>89</v>
      </c>
      <c r="C64" s="39" t="s">
        <v>90</v>
      </c>
      <c r="D64" s="39" t="s">
        <v>91</v>
      </c>
      <c r="E64" s="39" t="s">
        <v>92</v>
      </c>
      <c r="F64" s="33">
        <v>420</v>
      </c>
      <c r="G64" s="40">
        <v>2</v>
      </c>
      <c r="H64" s="42">
        <v>55</v>
      </c>
      <c r="I64" s="42"/>
      <c r="J64" s="43">
        <v>1</v>
      </c>
      <c r="K64" s="42">
        <v>268</v>
      </c>
      <c r="L64" s="37">
        <f t="shared" si="1"/>
        <v>323</v>
      </c>
    </row>
    <row r="65" spans="1:12" ht="15.75" x14ac:dyDescent="0.25">
      <c r="A65" s="38">
        <v>19</v>
      </c>
      <c r="B65" s="39" t="s">
        <v>93</v>
      </c>
      <c r="C65" s="39" t="s">
        <v>94</v>
      </c>
      <c r="D65" s="39" t="s">
        <v>95</v>
      </c>
      <c r="E65" s="39" t="s">
        <v>96</v>
      </c>
      <c r="F65" s="33">
        <v>420</v>
      </c>
      <c r="G65" s="40">
        <v>4</v>
      </c>
      <c r="H65" s="42"/>
      <c r="I65" s="42"/>
      <c r="J65" s="43">
        <v>4</v>
      </c>
      <c r="K65" s="42">
        <v>439</v>
      </c>
      <c r="L65" s="37">
        <f t="shared" si="1"/>
        <v>439</v>
      </c>
    </row>
    <row r="66" spans="1:12" ht="15.75" x14ac:dyDescent="0.25">
      <c r="A66" s="38">
        <v>20</v>
      </c>
      <c r="B66" s="39" t="s">
        <v>97</v>
      </c>
      <c r="C66" s="39" t="s">
        <v>98</v>
      </c>
      <c r="D66" s="39" t="s">
        <v>99</v>
      </c>
      <c r="E66" s="39" t="s">
        <v>96</v>
      </c>
      <c r="F66" s="33">
        <v>420</v>
      </c>
      <c r="G66" s="40">
        <v>1</v>
      </c>
      <c r="H66" s="42"/>
      <c r="I66" s="42"/>
      <c r="J66" s="43">
        <v>1</v>
      </c>
      <c r="K66" s="42">
        <v>140</v>
      </c>
      <c r="L66" s="37">
        <f t="shared" si="1"/>
        <v>140</v>
      </c>
    </row>
    <row r="67" spans="1:12" ht="15.75" x14ac:dyDescent="0.25">
      <c r="A67" s="38"/>
      <c r="B67" s="39"/>
      <c r="C67" s="39"/>
      <c r="D67" s="39"/>
      <c r="E67" s="39"/>
      <c r="F67" s="33"/>
      <c r="G67" s="40"/>
      <c r="H67" s="47"/>
      <c r="I67" s="42"/>
      <c r="J67" s="43"/>
      <c r="K67" s="47"/>
      <c r="L67" s="37">
        <f t="shared" si="1"/>
        <v>0</v>
      </c>
    </row>
    <row r="68" spans="1:12" ht="15.75" x14ac:dyDescent="0.25">
      <c r="A68" s="38"/>
      <c r="B68" s="39"/>
      <c r="C68" s="39"/>
      <c r="D68" s="39"/>
      <c r="E68" s="39"/>
      <c r="F68" s="33"/>
      <c r="G68" s="40"/>
      <c r="H68" s="47"/>
      <c r="I68" s="42"/>
      <c r="J68" s="43"/>
      <c r="K68" s="47"/>
      <c r="L68" s="37">
        <f t="shared" si="1"/>
        <v>0</v>
      </c>
    </row>
    <row r="69" spans="1:12" ht="15.75" x14ac:dyDescent="0.25">
      <c r="A69" s="38"/>
      <c r="B69" s="39"/>
      <c r="C69" s="39"/>
      <c r="D69" s="39"/>
      <c r="E69" s="39"/>
      <c r="F69" s="33"/>
      <c r="G69" s="40"/>
      <c r="H69" s="47"/>
      <c r="I69" s="47"/>
      <c r="J69" s="43"/>
      <c r="K69" s="47"/>
      <c r="L69" s="37">
        <f t="shared" si="1"/>
        <v>0</v>
      </c>
    </row>
    <row r="70" spans="1:12" ht="15.75" x14ac:dyDescent="0.25">
      <c r="A70" s="38"/>
      <c r="B70" s="39"/>
      <c r="C70" s="39"/>
      <c r="D70" s="39"/>
      <c r="E70" s="39"/>
      <c r="F70" s="33"/>
      <c r="G70" s="40"/>
      <c r="H70" s="47"/>
      <c r="I70" s="47"/>
      <c r="J70" s="43"/>
      <c r="K70" s="47"/>
      <c r="L70" s="37">
        <f t="shared" si="1"/>
        <v>0</v>
      </c>
    </row>
    <row r="71" spans="1:12" ht="15.75" x14ac:dyDescent="0.25">
      <c r="A71" s="38"/>
      <c r="B71" s="39"/>
      <c r="C71" s="39"/>
      <c r="D71" s="39"/>
      <c r="E71" s="39"/>
      <c r="F71" s="33"/>
      <c r="G71" s="48"/>
      <c r="H71" s="49"/>
      <c r="I71" s="49"/>
      <c r="J71" s="50"/>
      <c r="K71" s="49"/>
      <c r="L71" s="37">
        <f t="shared" si="1"/>
        <v>0</v>
      </c>
    </row>
    <row r="72" spans="1:12" ht="15.75" x14ac:dyDescent="0.25">
      <c r="A72" s="51"/>
      <c r="B72" s="39"/>
      <c r="C72" s="39"/>
      <c r="D72" s="39"/>
      <c r="E72" s="39"/>
      <c r="F72" s="33"/>
      <c r="G72" s="48"/>
      <c r="H72" s="49"/>
      <c r="I72" s="49"/>
      <c r="J72" s="50"/>
      <c r="K72" s="49"/>
      <c r="L72" s="37">
        <f t="shared" si="1"/>
        <v>0</v>
      </c>
    </row>
    <row r="73" spans="1:12" ht="15.75" x14ac:dyDescent="0.25">
      <c r="A73" s="39"/>
      <c r="B73" s="39"/>
      <c r="C73" s="39"/>
      <c r="D73" s="39"/>
      <c r="E73" s="39"/>
      <c r="F73" s="74"/>
      <c r="G73" s="40"/>
      <c r="H73" s="42"/>
      <c r="I73" s="42"/>
      <c r="J73" s="43"/>
      <c r="K73" s="42"/>
      <c r="L73" s="75">
        <f t="shared" si="1"/>
        <v>0</v>
      </c>
    </row>
    <row r="74" spans="1:12" x14ac:dyDescent="0.25">
      <c r="A74" s="76"/>
      <c r="B74" s="76" t="s">
        <v>100</v>
      </c>
      <c r="C74" s="76"/>
      <c r="D74" s="76"/>
      <c r="E74" s="76"/>
      <c r="F74" s="76"/>
      <c r="G74" s="76"/>
      <c r="H74" s="76"/>
      <c r="I74" s="76"/>
      <c r="J74" s="76"/>
      <c r="K74" s="76"/>
      <c r="L74" s="77">
        <f>SUM(L60:L73)</f>
        <v>3506</v>
      </c>
    </row>
    <row r="75" spans="1:12" x14ac:dyDescent="0.25">
      <c r="L75" s="78"/>
    </row>
    <row r="76" spans="1:12" x14ac:dyDescent="0.25">
      <c r="L76" s="78"/>
    </row>
    <row r="79" spans="1:12" ht="30" customHeight="1" x14ac:dyDescent="0.25">
      <c r="A79" s="65" t="s">
        <v>26</v>
      </c>
      <c r="B79" s="65"/>
      <c r="C79" s="65" t="s">
        <v>27</v>
      </c>
      <c r="D79" s="65"/>
      <c r="E79" s="65"/>
      <c r="F79" s="66"/>
      <c r="G79" s="66"/>
      <c r="H79" s="67" t="s">
        <v>28</v>
      </c>
      <c r="I79" s="1" t="s">
        <v>101</v>
      </c>
      <c r="J79" s="1"/>
      <c r="K79" s="1"/>
      <c r="L79" s="64"/>
    </row>
    <row r="80" spans="1:12" x14ac:dyDescent="0.25">
      <c r="A80" s="64"/>
      <c r="B80" s="64" t="s">
        <v>30</v>
      </c>
      <c r="C80" s="65" t="s">
        <v>102</v>
      </c>
      <c r="D80" s="65"/>
      <c r="E80" s="65"/>
      <c r="F80" s="66"/>
      <c r="G80" s="66"/>
      <c r="H80" s="65" t="s">
        <v>32</v>
      </c>
      <c r="I80" s="65"/>
      <c r="J80" s="65"/>
      <c r="K80" s="65"/>
      <c r="L80" s="65"/>
    </row>
    <row r="81" spans="1:12" x14ac:dyDescent="0.25">
      <c r="A81" s="64"/>
      <c r="B81" s="64" t="s">
        <v>33</v>
      </c>
      <c r="C81" s="66"/>
      <c r="D81" s="66" t="s">
        <v>33</v>
      </c>
      <c r="E81" s="66"/>
      <c r="F81" s="66"/>
      <c r="G81" s="66"/>
      <c r="H81" s="66"/>
      <c r="I81" s="66"/>
      <c r="J81" s="66" t="s">
        <v>33</v>
      </c>
      <c r="K81" s="66"/>
      <c r="L81" s="66"/>
    </row>
  </sheetData>
  <mergeCells count="26">
    <mergeCell ref="A33:K33"/>
    <mergeCell ref="A42:L43"/>
    <mergeCell ref="A79:B79"/>
    <mergeCell ref="C79:E79"/>
    <mergeCell ref="I79:K79"/>
    <mergeCell ref="C80:E80"/>
    <mergeCell ref="H80:L8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FIN-FOR-23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2025-05-06T20:52:06Z</dcterms:created>
  <dcterms:modified xsi:type="dcterms:W3CDTF">2025-05-06T21:01:50Z</dcterms:modified>
</cp:coreProperties>
</file>