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3 DIGEPSA\"/>
    </mc:Choice>
  </mc:AlternateContent>
  <bookViews>
    <workbookView xWindow="0" yWindow="0" windowWidth="28800" windowHeight="12330"/>
  </bookViews>
  <sheets>
    <sheet name="formato de viáticos (2)" sheetId="4" r:id="rId1"/>
    <sheet name="formato de viáticos" sheetId="1" r:id="rId2"/>
    <sheet name="Hoja2" sheetId="2" r:id="rId3"/>
    <sheet name="Hoja3" sheetId="3" r:id="rId4"/>
  </sheets>
  <definedNames>
    <definedName name="_xlnm.Print_Area" localSheetId="1">'formato de viáticos'!$A$1:$M$36</definedName>
    <definedName name="_xlnm.Print_Area" localSheetId="0">'formato de viáticos (2)'!$A$1:$L$30</definedName>
    <definedName name="_xlnm.Print_Titles" localSheetId="1">'formato de viáticos'!$1:$18</definedName>
    <definedName name="_xlnm.Print_Titles" localSheetId="0">'formato de viáticos (2)'!$1:$18</definedName>
  </definedNames>
  <calcPr calcId="162913"/>
</workbook>
</file>

<file path=xl/calcChain.xml><?xml version="1.0" encoding="utf-8"?>
<calcChain xmlns="http://schemas.openxmlformats.org/spreadsheetml/2006/main">
  <c r="L19" i="4" l="1"/>
  <c r="L20" i="4" s="1"/>
  <c r="M24" i="1" l="1"/>
  <c r="M20" i="1" l="1"/>
  <c r="M21" i="1"/>
  <c r="M22" i="1"/>
  <c r="M23" i="1"/>
  <c r="M19" i="1"/>
</calcChain>
</file>

<file path=xl/sharedStrings.xml><?xml version="1.0" encoding="utf-8"?>
<sst xmlns="http://schemas.openxmlformats.org/spreadsheetml/2006/main" count="83" uniqueCount="55">
  <si>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</si>
  <si>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</si>
  <si>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</si>
  <si>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</si>
  <si>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</si>
  <si>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</si>
  <si>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</si>
  <si>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</si>
  <si>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</si>
  <si>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</si>
  <si>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</si>
  <si>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</si>
  <si>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</si>
  <si>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</si>
  <si>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</si>
  <si>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</si>
  <si>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</si>
  <si>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</si>
  <si>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</si>
  <si>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</si>
  <si>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</si>
  <si>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</si>
  <si>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</si>
  <si>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</si>
  <si>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</si>
  <si>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</si>
  <si>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</si>
  <si>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PARTICIPACIÓN COMUNITARIA Y SERVICIOS DE APOYO -DIGEPSA-</t>
  </si>
  <si>
    <t>TOTAL</t>
  </si>
  <si>
    <t>SE SENSIBILIZÓ A DIRECTORES DE CENTROS EDUCATIVOS PÚBLICOS, PADRES Y MADRES DE FAMILIA QUE INTEGRAN LA JUNTA DIRECTIVA DE LA OPF, PARA QUE SE EJECUTEN ADECUADAMENTE Y TRANSPARENTEMENTE LOS RECURSOS ENVIADOS POR PARTE DEL MINEDUC.</t>
  </si>
  <si>
    <t>JULIO CÉSAR CRUZ CAMPOS</t>
  </si>
  <si>
    <t>HENRY GIOVANNI CRUZ DE LEÓN</t>
  </si>
  <si>
    <t>EMPODERAMIENTO A MIEMBROS DE LA JUNTA DIRECTIVA DE LA OPF, SOBRE LA ADMINISTRACIÓN ADECUADA DE LOS RECURSOS FINANCIEROS POR PROGRAMA.</t>
  </si>
  <si>
    <t>JERSON OMAR LEMUS MENÉNDEZ</t>
  </si>
  <si>
    <t>MARCO ANTONIO CASASOLA RODAS</t>
  </si>
  <si>
    <t>EDGAR RENÉ PAAU CAAL</t>
  </si>
  <si>
    <t>MAYO 2020</t>
  </si>
  <si>
    <t>MUNICIPIO DE JALAPA, SAN PEDRO PINULA, SAN MANUEL CHAPARRÓN, MONJAS, DEPARTAMENTO DE JALAPA</t>
  </si>
  <si>
    <t>REALIZAR MONITOREO DE LA ENTREGA DE PRODUCTOS NO PERECEDERPS A PADRES DE FAMILIA DE LOS NIÑOS DE LOS CENTROS EDUCATIVOS PÚBLICOS, DURANTE EL PERIODO DE SUSPENSIÓN DE CLASES EN EL DEPARTAMENTO DE JALAPA, SEGÚN MUESTRA ESTABLECIDA.</t>
  </si>
  <si>
    <t>CUMPLIMIENTO DE LAS VISITAS EN UN 100% A LOS CENTROS EDUCATIVOS PÚBLICOS, QUE FUERON PROGRAMADOS PARA LA PRESENTE COMISIÓN DE MONITOREO, COMPROMISO ADQUIRIDO POR PARTE DE LOS DIRECTORES Y MIEMBROS DE LAS OPF EN RELACIÓN A LAS RECOMENDACIONES ESTABLECIDAS, DE ACUERDO A LOS RESULTADOS DE LA VISITA DE MONITOREO.</t>
  </si>
  <si>
    <t>MUNICIPIO DE SAN JUAN ERMITA, SAN JOSÉ LA ARADA, QUEZALTEPEQUE, CHIQUIMULA, DEPARTAMENTO DE CHIQUIMULA.</t>
  </si>
  <si>
    <t>REALIZAR MONITOREO DE LA ENTREGA DE PRODUCTOS NO PERECEDERPS A PADRES DE FAMILIA DE LOS NIÑOS DE LOS CENTROS EDUCATIVOS PÚBLICOS, DURANTE EL PERIODO DE SUSPENSIÓN DE CLASES EN EL DEPARTAMENTO DE CHIQUIMULA, SEGÚN MUESTRA ESTABLECIDA.</t>
  </si>
  <si>
    <t>SE MONITOREO EL TOTAL DE CENTROS EDUCATIVOS PLANIFICADOS EN LA COMISIÓN SOBRE LA ENTREGA DE LOS ALIMENTOS A MADRES DE FAMILIA, SE ASESORÓ A LA JUNTA DIRECTIVA DE LA OPF Y PERSONAL DOCENTE PARA QUE TOMARAN LAS MEDIDAS DE PREVENSIÓN, ASÍ COMO HACER LA ENTREGA EN EL MENOR TIEMPO POSIBLE, EVITANDO EL INGRESO Y PERMANENCIA INNECESARIA DE PERSONAS.</t>
  </si>
  <si>
    <t>MUNICIPIO DE COBÁN, CHAHAL, FRAY BARTOLOMÉ DE LAS CASAS, RAXRUHÁ, DEPARTAMENTO DE ALTA VERAPAZ</t>
  </si>
  <si>
    <t>REALIZAR MONITOREO DE LA ENTREGA DE PRODUCTOS NO PERECEDERPS A PADRES DE FAMILIA DE LOS NIÑOS DE LOS CENTROS EDUCATIVOS PÚBLICOS, DURANTE EL PERIODO DE SUSPENSIÓN DE CLASES EN EL DEPARTAMENTO DE ALTA VERAPAZ, SEGÚN MUESTRA ESTABLECIDA.</t>
  </si>
  <si>
    <t>VERIFICADA LA ENTREGA DE LA PRIMERA BOLSA DE ALIMENTACIÓN ESCOLAR, CORRESPONDIENTE A QUINCE DÍAS, ENTREVISTADAS MADRES DE FAMILIA DE ALUMNOS INSCRITOS EN EL CENTRO EDUCATIVO PÚBLICO, QUIENES RECIBIERON SU BOLSA DE ALIMENTACIÓN ESCOLAR.</t>
  </si>
  <si>
    <t>MUNICIPIO DE SAN LUCAS SACATEPÉQUEZ, ANTIGUA GUATEMALA, JOCOTENANGO, PASTORES, SANTA LUCÍA MILPAS ALTAS, DEPARTAMENTO DE SACATEPÉQUEZ.</t>
  </si>
  <si>
    <t>REALIZAR MONITOREO DE LA ENTREGA DE PRODUCTOS NO PERECEDERPS A PADRES DE FAMILIA DE LOS NIÑOS DE LOS CENTROS EDUCATIVOS PÚBLICOS, DURANTE EL PERIODO DE SUSPENSIÓN DE CLASES EN EL DEPARTAMENTO DE SACATEPÉQUEZ, SEGÚN MUESTRA ESTABLECIDA.</t>
  </si>
  <si>
    <t>MUNICIPIO DE PALÍN, SANTA LUCÍA COTZUMALGUAPA, LA DEMOCRACIA, ESCUINTLA, MASAGUA, DEPARTAMENTO DE ESCUINTLA.</t>
  </si>
  <si>
    <t>REALIZAR MONITOREO DE LA ENTREGA DE PRODUCTOS NO PERECEDERPS A PADRES DE FAMILIA DE LOS NIÑOS DE LOS CENTROS EDUCATIVOS PÚBLICOS, DURANTE EL PERIODO DE SUSPENSIÓN DE CLASES EN EL DEPARTAMENTO DE ESCUINTLA, SEGÚN MUESTRA ESTABLECIDA.</t>
  </si>
  <si>
    <t>SIN ANTICIPO</t>
  </si>
  <si>
    <t>BOGAR LIZANDRIS MÉNDEZ  ROJAS</t>
  </si>
  <si>
    <t>MUNICIPIO DE CHIMALTENANGO, PATICÍA, SAN JOSÉ POAQUIL, SANTA APOLONIA, ZARAGOZA, DEPARTAMENTO DE CHIMALTENANGO.</t>
  </si>
  <si>
    <t>REALIZAR MONITOREO DE LA ENTREGA DE PRODUCTOS NO PERECEDEROS A PADRES DE FAMILIA DE LOS NIÑOS DE LOS CENTROS EDUCATIVOS PÚBLICOS, DURANTE EL PERIODO DE SUSPENSIÓN DE CLASES EN EL DEPARTAMENTO DE CHIMALTENANGO, SEGÚN MUESTRA ESTABLECIDA.</t>
  </si>
  <si>
    <t>DOTACIÓN DE RACIONES DE ALIMENTOS A PADRES DE FAMILIA, DE ACUERDO A LOS LINEAMIENTOS ESTABLECIDOS POR EL MINISTERIO DE EDUCACIÓN, UTILIZACIÓN DE LOS CONTROLES SANITARIOS EN LA ENTREGA DE ALIMENTOS, PARA EVITAR CONTAGIOS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</si>
</sst>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8" xfId="0" applyFont="1" applyFill="1" applyBorder="1" applyAlignment="1"/>
    <xf numFmtId="0" fontId="4" fillId="2" borderId="6" xfId="0" applyFont="1" applyFill="1" applyBorder="1" applyAlignment="1"/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vertical="justify" wrapText="1"/>
    </xf>
    <xf numFmtId="4" fontId="13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4" fontId="14" fillId="2" borderId="26" xfId="0" applyNumberFormat="1" applyFont="1" applyFill="1" applyBorder="1" applyAlignment="1">
      <alignment horizontal="right"/>
    </xf>
    <xf numFmtId="0" fontId="13" fillId="2" borderId="25" xfId="0" applyFont="1" applyFill="1" applyBorder="1" applyAlignment="1">
      <alignment horizontal="justify" vertical="justify" wrapText="1"/>
    </xf>
    <xf numFmtId="4" fontId="10" fillId="2" borderId="5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7" xfId="0" applyFont="1" applyFill="1" applyBorder="1" applyAlignment="1"/>
    <xf numFmtId="0" fontId="11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right"/>
    </xf>
    <xf numFmtId="0" fontId="10" fillId="2" borderId="3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0"/>
  <sheetViews>
    <sheetView tabSelected="1" view="pageLayout" zoomScale="60" zoomScaleNormal="72" zoomScalePageLayoutView="60" workbookViewId="0">
      <selection activeCell="A20" sqref="A20:K20"/>
    </sheetView>
  </sheetViews>
  <sheetFormatPr baseColWidth="10" defaultRowHeight="15" x14ac:dyDescent="0.25"/>
  <cols>
    <col min="1" max="1" width="5.7109375" style="1" customWidth="1"/>
    <col min="2" max="2" width="42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2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2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2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2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2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2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2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2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2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2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2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2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2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2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2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2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2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2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2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2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2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2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2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2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2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2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2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2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2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2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2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2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2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2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2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2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2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2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2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2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2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2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2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2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2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2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2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2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2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2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2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2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2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2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2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2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2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2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2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2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2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2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2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61"/>
      <c r="H10" s="61"/>
      <c r="I10" s="61"/>
      <c r="J10" s="51" t="s">
        <v>36</v>
      </c>
      <c r="K10" s="51"/>
      <c r="L10" s="51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2" t="s">
        <v>14</v>
      </c>
      <c r="K11" s="52"/>
      <c r="L11" s="5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7" t="s">
        <v>13</v>
      </c>
      <c r="B13" s="7"/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2" t="s">
        <v>50</v>
      </c>
      <c r="M14" s="63"/>
    </row>
    <row r="15" spans="1:13" ht="25.5" customHeight="1" thickTop="1" x14ac:dyDescent="0.25">
      <c r="A15" s="45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64" t="s">
        <v>6</v>
      </c>
      <c r="I15" s="65"/>
      <c r="J15" s="65"/>
      <c r="K15" s="65"/>
      <c r="L15" s="66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67" t="s">
        <v>21</v>
      </c>
      <c r="I16" s="68"/>
      <c r="J16" s="68"/>
      <c r="K16" s="68"/>
      <c r="L16" s="69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67" t="s">
        <v>10</v>
      </c>
      <c r="I17" s="70"/>
      <c r="J17" s="54" t="s">
        <v>22</v>
      </c>
      <c r="K17" s="54" t="s">
        <v>26</v>
      </c>
      <c r="L17" s="55" t="s">
        <v>3</v>
      </c>
    </row>
    <row r="18" spans="1:12" ht="52.5" customHeight="1" thickBot="1" x14ac:dyDescent="0.3">
      <c r="A18" s="47"/>
      <c r="B18" s="50"/>
      <c r="C18" s="50"/>
      <c r="D18" s="50"/>
      <c r="E18" s="50"/>
      <c r="F18" s="50"/>
      <c r="G18" s="50"/>
      <c r="H18" s="71" t="s">
        <v>9</v>
      </c>
      <c r="I18" s="41" t="s">
        <v>12</v>
      </c>
      <c r="J18" s="50"/>
      <c r="K18" s="50"/>
      <c r="L18" s="56"/>
    </row>
    <row r="19" spans="1:12" ht="187.5" customHeight="1" thickTop="1" thickBot="1" x14ac:dyDescent="0.3">
      <c r="A19" s="72">
        <v>1</v>
      </c>
      <c r="B19" s="73" t="s">
        <v>51</v>
      </c>
      <c r="C19" s="39" t="s">
        <v>52</v>
      </c>
      <c r="D19" s="35" t="s">
        <v>53</v>
      </c>
      <c r="E19" s="35" t="s">
        <v>54</v>
      </c>
      <c r="F19" s="36">
        <v>420</v>
      </c>
      <c r="G19" s="32">
        <v>4.5</v>
      </c>
      <c r="H19" s="33"/>
      <c r="I19" s="33"/>
      <c r="J19" s="34">
        <v>4.5</v>
      </c>
      <c r="K19" s="33">
        <v>826</v>
      </c>
      <c r="L19" s="74">
        <f>H19+I19+K19</f>
        <v>826</v>
      </c>
    </row>
    <row r="20" spans="1:12" ht="24.95" customHeight="1" thickTop="1" x14ac:dyDescent="0.25">
      <c r="A20" s="75" t="s">
        <v>28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8">
        <f>SUM(L19:L19)</f>
        <v>826</v>
      </c>
    </row>
    <row r="21" spans="1:12" ht="24.9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30" customHeight="1" x14ac:dyDescent="0.25">
      <c r="A23" s="59"/>
      <c r="B23" s="59"/>
      <c r="C23" s="59"/>
      <c r="D23" s="59"/>
      <c r="E23" s="59"/>
      <c r="F23" s="42"/>
      <c r="G23" s="42"/>
      <c r="H23" s="10" t="s">
        <v>11</v>
      </c>
      <c r="I23" s="44"/>
      <c r="J23" s="44"/>
      <c r="K23" s="44"/>
      <c r="L23" s="4"/>
    </row>
    <row r="24" spans="1:12" x14ac:dyDescent="0.25">
      <c r="A24" s="4"/>
      <c r="B24" s="4" t="s">
        <v>5</v>
      </c>
      <c r="C24" s="59" t="s">
        <v>8</v>
      </c>
      <c r="D24" s="59"/>
      <c r="E24" s="59"/>
      <c r="F24" s="42"/>
      <c r="G24" s="42"/>
      <c r="H24" s="59" t="s">
        <v>7</v>
      </c>
      <c r="I24" s="59"/>
      <c r="J24" s="59"/>
      <c r="K24" s="59"/>
      <c r="L24" s="59"/>
    </row>
    <row r="25" spans="1:12" x14ac:dyDescent="0.25">
      <c r="A25" s="4"/>
      <c r="B25" s="4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x14ac:dyDescent="0.25">
      <c r="A26" s="4"/>
      <c r="B26" s="4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8" t="s">
        <v>15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26">
    <mergeCell ref="A29:L30"/>
    <mergeCell ref="A20:K20"/>
    <mergeCell ref="A23:B23"/>
    <mergeCell ref="C23:E23"/>
    <mergeCell ref="I23:K23"/>
    <mergeCell ref="C24:E24"/>
    <mergeCell ref="H24:L24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Layout" topLeftCell="A23" zoomScale="60" zoomScaleNormal="72" zoomScalePageLayoutView="60" workbookViewId="0">
      <selection activeCell="G23" sqref="G23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6.42578125" style="1" customWidth="1"/>
    <col min="7" max="7" width="18.57031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51" t="s">
        <v>36</v>
      </c>
      <c r="L10" s="51"/>
      <c r="M10" s="51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2" t="s">
        <v>14</v>
      </c>
      <c r="L11" s="52"/>
      <c r="M11" s="52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57" t="s">
        <v>24</v>
      </c>
      <c r="M14" s="57"/>
    </row>
    <row r="15" spans="1:13" ht="15.75" customHeight="1" thickTop="1" x14ac:dyDescent="0.25">
      <c r="A15" s="45" t="s">
        <v>2</v>
      </c>
      <c r="B15" s="48" t="s">
        <v>1</v>
      </c>
      <c r="C15" s="48" t="s">
        <v>17</v>
      </c>
      <c r="D15" s="48" t="s">
        <v>18</v>
      </c>
      <c r="E15" s="48" t="s">
        <v>19</v>
      </c>
      <c r="F15" s="48" t="s">
        <v>20</v>
      </c>
      <c r="G15" s="48" t="s">
        <v>23</v>
      </c>
      <c r="H15" s="21" t="s">
        <v>6</v>
      </c>
      <c r="I15" s="22"/>
      <c r="J15" s="22"/>
      <c r="K15" s="22"/>
      <c r="L15" s="22"/>
      <c r="M15" s="23"/>
    </row>
    <row r="16" spans="1:13" x14ac:dyDescent="0.25">
      <c r="A16" s="46"/>
      <c r="B16" s="49"/>
      <c r="C16" s="49"/>
      <c r="D16" s="49"/>
      <c r="E16" s="49"/>
      <c r="F16" s="49"/>
      <c r="G16" s="49"/>
      <c r="H16" s="24" t="s">
        <v>21</v>
      </c>
      <c r="I16" s="25"/>
      <c r="J16" s="25"/>
      <c r="K16" s="25"/>
      <c r="L16" s="25"/>
      <c r="M16" s="26"/>
    </row>
    <row r="17" spans="1:13" ht="15" customHeight="1" x14ac:dyDescent="0.25">
      <c r="A17" s="46"/>
      <c r="B17" s="49"/>
      <c r="C17" s="49"/>
      <c r="D17" s="49"/>
      <c r="E17" s="49"/>
      <c r="F17" s="49"/>
      <c r="G17" s="49"/>
      <c r="H17" s="27" t="s">
        <v>10</v>
      </c>
      <c r="I17" s="28"/>
      <c r="J17" s="54" t="s">
        <v>16</v>
      </c>
      <c r="K17" s="54" t="s">
        <v>22</v>
      </c>
      <c r="L17" s="54" t="s">
        <v>26</v>
      </c>
      <c r="M17" s="55" t="s">
        <v>3</v>
      </c>
    </row>
    <row r="18" spans="1:13" ht="70.5" customHeight="1" thickBot="1" x14ac:dyDescent="0.3">
      <c r="A18" s="47"/>
      <c r="B18" s="50"/>
      <c r="C18" s="50"/>
      <c r="D18" s="50"/>
      <c r="E18" s="50"/>
      <c r="F18" s="50"/>
      <c r="G18" s="50"/>
      <c r="H18" s="19" t="s">
        <v>9</v>
      </c>
      <c r="I18" s="20" t="s">
        <v>12</v>
      </c>
      <c r="J18" s="50"/>
      <c r="K18" s="50"/>
      <c r="L18" s="50"/>
      <c r="M18" s="56"/>
    </row>
    <row r="19" spans="1:13" ht="205.5" customHeight="1" thickTop="1" x14ac:dyDescent="0.25">
      <c r="A19" s="29">
        <v>1</v>
      </c>
      <c r="B19" s="31" t="s">
        <v>34</v>
      </c>
      <c r="C19" s="35" t="s">
        <v>37</v>
      </c>
      <c r="D19" s="35" t="s">
        <v>38</v>
      </c>
      <c r="E19" s="35" t="s">
        <v>39</v>
      </c>
      <c r="F19" s="36">
        <v>420</v>
      </c>
      <c r="G19" s="32">
        <v>4.5</v>
      </c>
      <c r="H19" s="33"/>
      <c r="I19" s="33"/>
      <c r="J19" s="33">
        <v>169</v>
      </c>
      <c r="K19" s="34">
        <v>4.5</v>
      </c>
      <c r="L19" s="33">
        <v>1721</v>
      </c>
      <c r="M19" s="38">
        <f t="shared" ref="M19:M23" si="0">(F19*G19)+H19+I19-J19</f>
        <v>1721</v>
      </c>
    </row>
    <row r="20" spans="1:13" ht="207" customHeight="1" thickBot="1" x14ac:dyDescent="0.3">
      <c r="A20" s="30">
        <v>2</v>
      </c>
      <c r="B20" s="31" t="s">
        <v>33</v>
      </c>
      <c r="C20" s="35" t="s">
        <v>40</v>
      </c>
      <c r="D20" s="35" t="s">
        <v>41</v>
      </c>
      <c r="E20" s="35" t="s">
        <v>42</v>
      </c>
      <c r="F20" s="36">
        <v>420</v>
      </c>
      <c r="G20" s="32">
        <v>4.5</v>
      </c>
      <c r="H20" s="33"/>
      <c r="I20" s="33"/>
      <c r="J20" s="33">
        <v>707.5</v>
      </c>
      <c r="K20" s="34">
        <v>4.5</v>
      </c>
      <c r="L20" s="33">
        <v>1182.5</v>
      </c>
      <c r="M20" s="38">
        <f t="shared" si="0"/>
        <v>1182.5</v>
      </c>
    </row>
    <row r="21" spans="1:13" ht="174.75" customHeight="1" thickTop="1" x14ac:dyDescent="0.25">
      <c r="A21" s="29">
        <v>3</v>
      </c>
      <c r="B21" s="31" t="s">
        <v>35</v>
      </c>
      <c r="C21" s="39" t="s">
        <v>43</v>
      </c>
      <c r="D21" s="35" t="s">
        <v>44</v>
      </c>
      <c r="E21" s="35" t="s">
        <v>45</v>
      </c>
      <c r="F21" s="36">
        <v>420</v>
      </c>
      <c r="G21" s="32">
        <v>4.5</v>
      </c>
      <c r="H21" s="37"/>
      <c r="I21" s="33"/>
      <c r="J21" s="33">
        <v>30</v>
      </c>
      <c r="K21" s="34">
        <v>4.5</v>
      </c>
      <c r="L21" s="33">
        <v>1860</v>
      </c>
      <c r="M21" s="38">
        <f t="shared" si="0"/>
        <v>1860</v>
      </c>
    </row>
    <row r="22" spans="1:13" ht="172.5" customHeight="1" thickBot="1" x14ac:dyDescent="0.3">
      <c r="A22" s="30">
        <v>4</v>
      </c>
      <c r="B22" s="31" t="s">
        <v>31</v>
      </c>
      <c r="C22" s="35" t="s">
        <v>46</v>
      </c>
      <c r="D22" s="35" t="s">
        <v>47</v>
      </c>
      <c r="E22" s="35" t="s">
        <v>29</v>
      </c>
      <c r="F22" s="36">
        <v>420</v>
      </c>
      <c r="G22" s="32">
        <v>4.5</v>
      </c>
      <c r="H22" s="37"/>
      <c r="I22" s="33"/>
      <c r="J22" s="33">
        <v>632</v>
      </c>
      <c r="K22" s="34">
        <v>4.5</v>
      </c>
      <c r="L22" s="33">
        <v>1258</v>
      </c>
      <c r="M22" s="38">
        <f t="shared" si="0"/>
        <v>1258</v>
      </c>
    </row>
    <row r="23" spans="1:13" ht="190.5" customHeight="1" thickTop="1" x14ac:dyDescent="0.25">
      <c r="A23" s="29">
        <v>5</v>
      </c>
      <c r="B23" s="31" t="s">
        <v>30</v>
      </c>
      <c r="C23" s="35" t="s">
        <v>48</v>
      </c>
      <c r="D23" s="35" t="s">
        <v>49</v>
      </c>
      <c r="E23" s="35" t="s">
        <v>32</v>
      </c>
      <c r="F23" s="36">
        <v>420</v>
      </c>
      <c r="G23" s="32">
        <v>4.5</v>
      </c>
      <c r="H23" s="33"/>
      <c r="I23" s="33"/>
      <c r="J23" s="33">
        <v>187.99</v>
      </c>
      <c r="K23" s="34">
        <v>4.5</v>
      </c>
      <c r="L23" s="33">
        <v>1702.01</v>
      </c>
      <c r="M23" s="38">
        <f t="shared" si="0"/>
        <v>1702.01</v>
      </c>
    </row>
    <row r="24" spans="1:13" ht="27.75" customHeight="1" thickBot="1" x14ac:dyDescent="0.3">
      <c r="A24" s="60" t="s">
        <v>28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40">
        <f>SUM(M19:M23)</f>
        <v>7723.51</v>
      </c>
    </row>
    <row r="25" spans="1:13" ht="16.5" thickTop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ht="15.7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15.7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9"/>
      <c r="B29" s="59"/>
      <c r="C29" s="59"/>
      <c r="D29" s="59"/>
      <c r="E29" s="59"/>
      <c r="F29" s="14"/>
      <c r="G29" s="15"/>
      <c r="H29" s="10" t="s">
        <v>11</v>
      </c>
      <c r="I29" s="44"/>
      <c r="J29" s="44"/>
      <c r="K29" s="44"/>
      <c r="L29" s="44"/>
      <c r="M29" s="4"/>
    </row>
    <row r="30" spans="1:13" x14ac:dyDescent="0.25">
      <c r="A30" s="4"/>
      <c r="B30" s="4" t="s">
        <v>5</v>
      </c>
      <c r="C30" s="59" t="s">
        <v>8</v>
      </c>
      <c r="D30" s="59"/>
      <c r="E30" s="59"/>
      <c r="F30" s="14"/>
      <c r="G30" s="15"/>
      <c r="H30" s="59" t="s">
        <v>7</v>
      </c>
      <c r="I30" s="59"/>
      <c r="J30" s="59"/>
      <c r="K30" s="59"/>
      <c r="L30" s="59"/>
      <c r="M30" s="59"/>
    </row>
    <row r="31" spans="1:13" x14ac:dyDescent="0.25">
      <c r="A31" s="4"/>
      <c r="B31" s="4"/>
      <c r="C31" s="6"/>
      <c r="D31" s="14"/>
      <c r="E31" s="6"/>
      <c r="F31" s="14"/>
      <c r="G31" s="15"/>
      <c r="H31" s="6"/>
      <c r="I31" s="11"/>
      <c r="J31" s="6"/>
      <c r="K31" s="6"/>
      <c r="L31" s="6"/>
      <c r="M31" s="6"/>
    </row>
    <row r="32" spans="1:13" x14ac:dyDescent="0.25">
      <c r="A32" s="4"/>
      <c r="B32" s="4"/>
      <c r="C32" s="12"/>
      <c r="D32" s="14"/>
      <c r="E32" s="12"/>
      <c r="F32" s="14"/>
      <c r="G32" s="15"/>
      <c r="H32" s="12"/>
      <c r="I32" s="12"/>
      <c r="J32" s="12"/>
      <c r="K32" s="12"/>
      <c r="L32" s="12"/>
      <c r="M32" s="12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58" t="s">
        <v>15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</sheetData>
  <mergeCells count="24">
    <mergeCell ref="D15:D18"/>
    <mergeCell ref="A35:M36"/>
    <mergeCell ref="H30:M30"/>
    <mergeCell ref="C30:E30"/>
    <mergeCell ref="I29:L29"/>
    <mergeCell ref="C29:E29"/>
    <mergeCell ref="A29:B29"/>
    <mergeCell ref="A24:L24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(2)</vt:lpstr>
      <vt:lpstr>formato de viáticos</vt:lpstr>
      <vt:lpstr>Hoja2</vt:lpstr>
      <vt:lpstr>Hoja3</vt:lpstr>
      <vt:lpstr>'formato de viáticos'!Área_de_impresión</vt:lpstr>
      <vt:lpstr>'formato de viáticos (2)'!Área_de_impresión</vt:lpstr>
      <vt:lpstr>'formato de viáticos'!Títulos_a_imprimir</vt:lpstr>
      <vt:lpstr>'formato de viáticos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2020-06-01T18:43:25Z</cp:lastPrinted>
  <dcterms:created xsi:type="dcterms:W3CDTF">2011-03-07T18:02:38Z</dcterms:created>
  <dcterms:modified xsi:type="dcterms:W3CDTF">2021-01-28T15:08:42Z</dcterms:modified>
</cp:coreProperties>
</file>