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co\Desktop\Doris\2020\123 DIGEPSA\"/>
    </mc:Choice>
  </mc:AlternateContent>
  <bookViews>
    <workbookView xWindow="0" yWindow="0" windowWidth="28800" windowHeight="12330"/>
  </bookViews>
  <sheets>
    <sheet name="formato de viáticos (2)" sheetId="4" r:id="rId1"/>
    <sheet name="formato de viáticos" sheetId="1" r:id="rId2"/>
    <sheet name="Hoja2" sheetId="2" r:id="rId3"/>
    <sheet name="Hoja3" sheetId="3" r:id="rId4"/>
  </sheets>
  <definedNames>
    <definedName name="_xlnm.Print_Area" localSheetId="1">'formato de viáticos'!$A$1:$M$42</definedName>
    <definedName name="_xlnm.Print_Area" localSheetId="0">'formato de viáticos (2)'!$A$1:$L$37</definedName>
    <definedName name="_xlnm.Print_Titles" localSheetId="1">'formato de viáticos'!$1:$18</definedName>
    <definedName name="_xlnm.Print_Titles" localSheetId="0">'formato de viáticos (2)'!$1:$18</definedName>
  </definedNames>
  <calcPr calcId="162913"/>
</workbook>
</file>

<file path=xl/calcChain.xml><?xml version="1.0" encoding="utf-8"?>
<calcChain xmlns="http://schemas.openxmlformats.org/spreadsheetml/2006/main">
  <c r="L26" i="4" l="1"/>
  <c r="L25" i="4"/>
  <c r="L27" i="4" s="1"/>
  <c r="L24" i="4"/>
  <c r="L23" i="4"/>
  <c r="L22" i="4"/>
  <c r="L21" i="4"/>
  <c r="L20" i="4"/>
  <c r="L19" i="4"/>
  <c r="M30" i="1" l="1"/>
  <c r="M28" i="1"/>
  <c r="M29" i="1"/>
  <c r="M27" i="1" l="1"/>
  <c r="M26" i="1"/>
  <c r="M25" i="1" l="1"/>
  <c r="M24" i="1"/>
  <c r="M23" i="1"/>
  <c r="M22" i="1"/>
  <c r="M21" i="1"/>
  <c r="M19" i="1"/>
  <c r="M20" i="1"/>
</calcChain>
</file>

<file path=xl/sharedStrings.xml><?xml version="1.0" encoding="utf-8"?>
<sst xmlns="http://schemas.openxmlformats.org/spreadsheetml/2006/main" count="135" uniqueCount="93">
  <si>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</si>
  <si>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</si>
  <si>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</si>
  <si>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</si>
  <si>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</si>
  <si>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</si>
  <si>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</si>
  <si>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</si>
  <si>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</si>
  <si>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</si>
  <si>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</si>
  <si>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</si>
  <si>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</si>
  <si>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</si>
  <si>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</si>
  <si>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</si>
  <si>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</si>
  <si>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</si>
  <si>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</si>
  <si>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</si>
  <si>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</si>
  <si>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</si>
  <si>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</si>
  <si>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</si>
  <si>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</si>
  <si>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</si>
  <si>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</si>
  <si>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PARTICIPACIÓN COMUNITARIA Y SERVICIOS DE APOYO -DIGEPSA-</t>
  </si>
  <si>
    <t>TOTAL</t>
  </si>
  <si>
    <t>EDGAR RENÉ PAAU CAAL</t>
  </si>
  <si>
    <t>NOVIEMBRE 2020</t>
  </si>
  <si>
    <t>DEPARTAMENTO DE SUCHITEPÉQUEZ Y RETALHULEU</t>
  </si>
  <si>
    <t>HACER ENTREGA DE GALONES DE ALCOHOL EN GEL EN LAS DIRECCIONES DEPARTAMENTALES DE EDUCACIÓN, PARA LA QUINTA ENTREGA DE ALIMENTOS DEL PROGRAMA DE ALIMENTACIÓN ESCOLAR.</t>
  </si>
  <si>
    <t>ENTREGA DE GALONES DE ALCOHOL ETILICO A LAS DIDEDUC DE SUCHITEPÉQUEZ Y RETALHULEU</t>
  </si>
  <si>
    <t>JULIO CESAR CRUZ CAMPOS</t>
  </si>
  <si>
    <t>MUNICIPIO DE SOLOLÁ, SANTA LUCIA UTATLÁN, SANTA CLARA LA LAGUNA, SAN ANDRÉS SEMETABAJ, DEPARTAMENTO DE SOLOLÁ</t>
  </si>
  <si>
    <t>MONITOREAR EL PROGRAMA DE ALIMENTACIÓN ESCOLAR, EN LOS CENTROS EDUCATIVOS PÚBLICOS, SEGÚN MUESTRA ESTABLECIDA EN EL DEPARTAMENTO DE SOLOLÁ</t>
  </si>
  <si>
    <t>SE VERIFICÓ LA ENTREGA DE LA ALIMENTACIÓN ESCOLAR A PADRES DE FAMILIA, SE SENSIBILIZÓ A DIRECTORES DE CENTROS EDUCATIVOS PÚBLICOS, PADRES Y MADRES DE FAMILIA QUE INTEGRAN LA JUNTA DIRECTIVA, PARA QUE EJECUTEN ADECUAMENTE Y TRANSPARENTEMENTE LOS RECURSOS ENVIADOS POR PARTE DEL MINEDUC.</t>
  </si>
  <si>
    <t>HENRY GIOVANNI CRUZ DE LEÓN</t>
  </si>
  <si>
    <t>SE SENSIBILIZÓ A DIRECTORES DE CENTROS EDUCATIVOS PÚBLICOS, PADRES Y MADRES DE FAMILIA QUE INTEGRAN LA JUNTA DIRECTIVA, PARA QUE EJECUTEN ADECUADAMENTE Y TRANSPARENTEMENTE LOS RECURSOS  ENVIADOS POR PARTE DEL MINEDUC.</t>
  </si>
  <si>
    <t>ROSA NINETTE SAJQUIM DE LEÓN</t>
  </si>
  <si>
    <t>JACINTO DE LEÓN SANTIAGO</t>
  </si>
  <si>
    <t>MUNICIPIO DE SAN CRISTOBAL, TOTONICAPÁN, DEPARTAMENTO DE TOTONICAPAN, MUNICIPIO DE  OLINTEPEQUE, QUETZALTENANGO, SALCAJÁ, DEPARTAMENTO DE QUETZALTENANGO.</t>
  </si>
  <si>
    <t>REALIZAR VISITAS DE MONITOREO DE LA ENTREGA DE ALIMENTOS A PADRES DE FAMILIA DE LOS NIÑOS DE LOS CENTROS EDUCATIVOS PÚBLICOS, DURANTE EL PERIODO DE SUSPENSIÓN DE CLASES, EN LOS DEPARTAMENTOS DE TOTONICAPÁN Y QUETZALTENANGO SEGÚN MUESTRA ESTABLECIDA.</t>
  </si>
  <si>
    <t>SE  LOGRÓ REALIZAR VISITAS DE MONITOREO SOBRE LA QUINTA ENTREGA DE ALIMENTOS A PADRES DE FAMILIA DE CENTROS EDUCATIVOS PÚBLICOS DE LOS DEPARTAMENTOS DE TOTONICAPÁN Y QUETZALTENANGO.</t>
  </si>
  <si>
    <t>JERSON OMAR LEMUS MENÉNDEZ</t>
  </si>
  <si>
    <t>MUNICIPIO DE ZACAPA, ESTANZUELA, RÍO HONDO, TECULUTÁN, DEPARTAMENTO DE ZACAPA.</t>
  </si>
  <si>
    <t>REALIZAR MONITOREO DEL PROGRAMA DE ALIMENTACIÓN ESCOLAR, EN LOS CENTROS EDUCATIVOS PÚBLICOS, SEGÚN MUESTRA ESTABLECIDA EN EL DEPARTAMENTO DE ZACAPA</t>
  </si>
  <si>
    <t>CUMPLIMIENTO DE LAS VISITAS EN UN 100%  A LOS CENTROS EDUCATIVOS PÚBLICOS, QUE FUERON PROGRAMADOS PARA LA PRESENTE COMISIÓN DE MONITOREO, COMPROMISO ADQUIRIDO POR PARTE DE LOS DIRECTORES Y MIEMBROS DE OPF EN RELACIÓN A LAS RECOMENDACIONES ESTABLECIDAS, DE ACUERDO A LOS RESULTADOS DE LA VISITA DE MONITOREO</t>
  </si>
  <si>
    <t>JORGE LEOCADIO GONZÁLEZ ANDRÉS</t>
  </si>
  <si>
    <t>MUNICIPIO DE PATULUL, MAZATENANGO, SAN FRANCISCO ZAPOTITLÁN, DEPARTAMENTO DE SUCHITEPÉQUEZ, MUNICIPIO DE SAN FELIPE, RETALHULEU, DEPARTAMENTO DE RETALHULEU</t>
  </si>
  <si>
    <t>MONITOREAR EL PROGRAMA DE ALIMENTACIÓN ESCOLAR, EN LOS CENTROS EDUCATIVOS PÚBLICOS, SEGÚN MUESTRA ESTABLECIDA EN EL DEPARTAMENTO DE SUCHITEPÉQUEZ Y RETALHULEU</t>
  </si>
  <si>
    <t>DIRECTORES DE CENTROS EDUCATIVOS, DOCENTES Y OPF, AGRADECIDOS CON EL MINEDUC POR EL APOYO RECIBIDO EN EL PRESENTE AÑO</t>
  </si>
  <si>
    <t>ANNABELLA PETRONILA MORALES TZAJ</t>
  </si>
  <si>
    <t>MUNICIPIO DE RIO BRAVO, MAZATENANGO, SAN FRANCISCO ZAPOTITLÁN, DEPARTAMENTO DE SUCHITEPÉQUEZ, MUNICIPIO DE SAN FELIPE, RETALHULEU, DEPARTAMENTO DE RETALHULEU</t>
  </si>
  <si>
    <t>SE LOGRÓ COMUNICACIÓN CON INTEGRANDES DE LA JUNTA DIRECTIVA DE LA OPF Y DIRECTOR DEL CENTRO EDUCATIVO, LOGRANDO DAR UNA ASESORÍA REFERENTE A LA MANEDA DE COMO SE DEBE SOLICITAR LA DESCRIPCIÓN EN LAS FACTURAS Y LLENADO DEL LIBRO DE CAJA, ASÍ COMO LA IMPORTANCIA DE COLOCAR EL CARTEL CON LA DESCRIPCIÓN DEL CONTENIDO Y PRECIO DE LOS ARTÍCULOS ENTREGADOS A LOS PADRES DE FAMILIA.</t>
  </si>
  <si>
    <t>MARÍA VALENTINA PACHECO URIZAR</t>
  </si>
  <si>
    <t>SE REALIZÓ LA VISITA EN UN 100% A LOS CENTROS EDUCATIVOS PÚBLICOS, QUE FUERON PROGRAMADOS PARA LA PRESENTE COMISIÓN DE MONITOREO, FUERON ACLARADAS DUDAS SOBRE LA EJECUCIÓN DEL PROGRAMA DE ALIMENTACIÓN ESCOLAR.</t>
  </si>
  <si>
    <t>MUNICIPIO DE JUTIAPA, QUESADA, EL PROGRESO, SANTA CATARINA MITA, DEPARTAMENTO DE JUTIAPA</t>
  </si>
  <si>
    <t>MONITOREAR EL PROGRAMA DE ALIMENTACIÓN ESCOLAR, EN LOS CENTROS EDUCATIVOS PÚBLICOS, SEGÚN MUESTRA ESTABLECIDA EN EL DEPARTAMENTO DE JUTIAPA</t>
  </si>
  <si>
    <t>MIEMBROS DE JUNTAS DIRECTIVAS DE OPF Y DIRECTORES, CONCIENTIZADAS RESPECTO A LA ENTREGA DE ALIMENTOS, DIRECTORES Y MIEMBROS DE JUNTAS DIRECTIVAS INCENTIVADAS EN RELACIÓN A LA BUENA ENTREGA DEL PROGRAMA DE ALIMENTACIÓN ESCOLAR.</t>
  </si>
  <si>
    <t>LUIS ALBERTO PEREIRA ORELLANA</t>
  </si>
  <si>
    <t>MUNICIPIO DE NUEVO SAN CARLOS, DEPARTAMENTO DE RETALHULEU</t>
  </si>
  <si>
    <t>TRASLADAR A LA DIRECTORA GENERAL DE DIGEPSA, A LOS MUNICIPIOS DE NUEVO SAN CARLOS Y A LA CABECERA DEPARTAMENTAL DEL DEPARTAMENTO DE RETALHULEU</t>
  </si>
  <si>
    <t>TRASLADO SIN NINGÚN CONTRATIEMPO A LOS MUNICIPIOS DE NUEVO SAN CARLOS Y CABECERA DEPARTAMENTAL DE RETALHULEU, DEPARTAMENTO DE RETALHULEU.</t>
  </si>
  <si>
    <t>SIN ANTICIPO</t>
  </si>
  <si>
    <t>MUNICIPIO DE SALAMÁ, DEPARTAMENTO DE BAJA VERAPAZ Y MUNICIPIO DE ZACAPA DEPARTAMENTO DE ZACAPAY MUNICIPIO DE CHIQUIMULA, DEPARTAMENTO DE CHIQUIMULA.</t>
  </si>
  <si>
    <t>REALIZAR ENTREGA DE GALONES DE ALCOHOL EN GEL, A LAS DIRECCIONES DEPARTAMENTALES DE EDUCACIÓN.</t>
  </si>
  <si>
    <t>SE ENTREGÓ GALONES DE ALCOHOL EN GEL A LAS DIRECCIONES DEPARTAMENTALES DE EDUCACIÓN DE BAJA VERAPAZ, ZACAPA Y CHIQUIMULA.</t>
  </si>
  <si>
    <t>MUNICIPIO DE SAN MARCOS DEL DEPARTAMENTO DE SAN MARCOS</t>
  </si>
  <si>
    <t>REALIZAR ENTREGA DE GALONES DE ALCOHOL EN GEL, A LA DIRECCION DEPARTAMENTAL DE EDUCACIÓN, PARA LA QUINTA ENTREGA DE ALIMENTOS DEL PROGRAMA DE ALIMENTACIÓN ESCOLAR.</t>
  </si>
  <si>
    <t xml:space="preserve">ENTREGA SATISFACTORIA DE LOS GALONES DE ALCOHOL EN GEL, ASIGNADOS A LA DIDEDUC, </t>
  </si>
  <si>
    <t>MARCO ANTONIO CASASOLA RODAS</t>
  </si>
  <si>
    <t>MUNICIPIO DE ZACAPA, ESTANZUELA, RÍO HONDO TECULUTÁN DEPARTAMENTO DE ZACAPA</t>
  </si>
  <si>
    <t>REALIZAR MONITOREO DEL PROGRAMA DE ALIMENTACIÓN ESCOLAR, EN LOS CENTROS EDUCATIVOS PÚBLICOS, SEGÚN MUESTRA ESTABLECIDA EN EL DEPARTAMENTO DE ZACAPA.</t>
  </si>
  <si>
    <t>CUMPLIMIENTO DE LAS VISITAS EN UN 100% A LOS CENTROS EDUCATIVOS PÚBLICOS, QUE FUERON PROGRAMADOS PARA LA PRESENTE COMISIÓN DE MONITOREO, COMPROMISO ADQUIRIDO POR PARTE DE LOS DIRECTORES Y MIEMBROS DE LAS OPF EN RELACIÓN A LAS RECOMENDACIONES ESTABLECIDAS, DE ACUERDO A LOS RESULTADOS DE LA VISITA DE MONITOREO.</t>
  </si>
  <si>
    <t>VICTOR NOÉ ICAL PACAY</t>
  </si>
  <si>
    <t>MUNICIPIO DE SAN JOSÉ ACATEMPA, QUEZADA, JUTIAPA, EL PROGRESO DEPARTAMENTO DE JUTIAPA</t>
  </si>
  <si>
    <t>MONITOREAR EL PROGRAMA DE ALIMENTACIÓN ESCOLAR, EN LOS CENTROS EDUCATIVOS PÚBLICOS, SEGÚN MUESTRA ESTABLECIDA EN EL DEPARTAMENTO DE JUTIAPA.</t>
  </si>
  <si>
    <t>DIRECTOR Y MIEMBROS DE LAS JUNTAS DIRECTIVAS SE COMPROMETIERON ADMINISTRAR Y EJECUTAR LOS FONDOS DEL PROGRAMA DE ALIMENTACIÓN ESCOLAR DE LA MEJOR MANERA DE ACUERDO A LA NORMATIVAS VIGENTES.</t>
  </si>
  <si>
    <t>MELVIN NEFTALY GARCÍA PÉREZ</t>
  </si>
  <si>
    <t>MUNICIPIO DE ZACAPA, ESTANZUELA, RÍO HONDO, TECULUTÁN DEPARTAMENTO DE ZACAPA</t>
  </si>
  <si>
    <t>LAS JUNTAS DIRECTIVAS ESTAN EJECUTANDO LOS PROGRAMAS DE APOYO, SE OBTUVO INFORMACIÓN OPORTUNA SOBRA LA ENTREGA DE LOS PROGRAMAS DE APOYO, REALIZACIÓN DEL 100% DE VISITAS.</t>
  </si>
  <si>
    <t>JUAN CARLOS GODÍNEZ VÁSQUEZ</t>
  </si>
  <si>
    <t>MUNICIPIO DE SAN CRISTÓBAL, TOTONICAPÁN, DEPARTAMENTO DE TOTONICAPÁN, MUNICIPIO DE OLINTEPEQUE, QUETZALTENANGO, SALCAJÁ DEPARTAMENTO DE QUETZALTENANGO.</t>
  </si>
  <si>
    <t>REALIZAR VISITAS DE MONITOREO DE LA ENTREGA DE ALIMENTOS A PADRES DE FAMILIA DE LOS NIÑOS A LOS CENTROS EDUCATIVOS PÚBLICOS, DURANTE EL PERIODO DE SUSPENSIÓN DE CLASES, EN LOS DEPARTAMENTOS DE TOTONICAPÁN Y QUETZALTENANGO, SEGÚN MUESTRA ESTABLECIDA.</t>
  </si>
  <si>
    <t>LOS MATERIALES EDUCATIVOS PROPORCIONADOS POR EL MINEDUC, FUERON RECIBIDOS POR LOS PADRES DE FAMILIA, LOS INSUMOS DE PREVENSIÓN DEL COVID-19 FUERON UTILIZADOS EN EL MOMENTO DE LA DISTRIBUCIÓN DE BOLSA DE PRODUCTOS NO PERECEDEROS DEL PROGRAMA DE ALIMENTACIÓN ESCOLAR.</t>
  </si>
  <si>
    <t>BOGAR LIZANDRIS MÉNDEZ ROJAS</t>
  </si>
  <si>
    <t>DOTACIÓN DE RACIONES DE ALIMENTOS A PADRES DE FAMILIA, DE ACUERDO A LOS LINEAMIENTOS ESTABLECIDOS POR EL MINISTERIO DE EDUCACIÓN, CUMPLIMIENTO DE LOS PROTOCOLOS SANITARIOS EN LA ENTREGA DE ALIMENTOS, PARA EVITAR CONTAGIOS DEL COVID-19</t>
  </si>
  <si>
    <t>VALENTÍN AJÚ HERNÁNDEZ</t>
  </si>
  <si>
    <t>MUNICIPIO DE NUEVO SAN CARLOS, RETALHULEU, DEPARTAMENTO DE RETALHULEU</t>
  </si>
  <si>
    <t>DAR ACOMPAÑAMIENTO EN LA QUINTA ENTREGA DE ALIMENTACIÓN ESCOLAR, EN EL MUNICIPIO DE NUEVO SAN CARLOS, DEL DEPARTAMENTO DE RETALHULEU</t>
  </si>
  <si>
    <t>ENTREGA SATISFACTORIA DE LOS ALIMENTOS A PADRES DE FAMILIA DEL PROGRAMA DE ALIMENTACIÓN ESCOLAR EN LOS CENTROS EDUCATIVOS PÚBLICOS VISITADOS, EMPODERAMIENTO DEL PROGRAMA DE ALIMENTACIÓN ESCOLAR EN SU MODALIDAD DE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</si>
</sst>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/>
    <xf numFmtId="0" fontId="4" fillId="2" borderId="8" xfId="0" applyFont="1" applyFill="1" applyBorder="1" applyAlignment="1"/>
    <xf numFmtId="0" fontId="4" fillId="2" borderId="10" xfId="0" applyFont="1" applyFill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18" xfId="0" applyFont="1" applyFill="1" applyBorder="1" applyAlignment="1"/>
    <xf numFmtId="0" fontId="4" fillId="2" borderId="6" xfId="0" applyFont="1" applyFill="1" applyBorder="1" applyAlignment="1"/>
    <xf numFmtId="0" fontId="6" fillId="2" borderId="2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right" wrapText="1"/>
    </xf>
    <xf numFmtId="0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justify" vertical="justify" wrapText="1"/>
    </xf>
    <xf numFmtId="4" fontId="13" fillId="2" borderId="2" xfId="0" applyNumberFormat="1" applyFont="1" applyFill="1" applyBorder="1" applyAlignment="1">
      <alignment horizontal="center" wrapText="1"/>
    </xf>
    <xf numFmtId="4" fontId="14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6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3" fontId="0" fillId="2" borderId="0" xfId="0" applyNumberFormat="1" applyFill="1" applyAlignment="1"/>
    <xf numFmtId="0" fontId="7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8" fillId="2" borderId="0" xfId="0" applyNumberFormat="1" applyFont="1" applyFill="1" applyAlignment="1"/>
    <xf numFmtId="0" fontId="11" fillId="2" borderId="7" xfId="0" applyFont="1" applyFill="1" applyBorder="1" applyAlignment="1"/>
    <xf numFmtId="0" fontId="11" fillId="2" borderId="0" xfId="0" applyFont="1" applyFill="1" applyBorder="1" applyAlignment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4" fontId="10" fillId="2" borderId="31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7"/>
  <sheetViews>
    <sheetView tabSelected="1" view="pageLayout" zoomScale="78" zoomScaleNormal="72" zoomScalePageLayoutView="78" workbookViewId="0">
      <selection activeCell="L28" sqref="L28"/>
    </sheetView>
  </sheetViews>
  <sheetFormatPr baseColWidth="10" defaultRowHeight="15" x14ac:dyDescent="0.25"/>
  <cols>
    <col min="1" max="1" width="5.7109375" style="1" customWidth="1"/>
    <col min="2" max="2" width="39.140625" style="1" customWidth="1"/>
    <col min="3" max="3" width="31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90" customWidth="1"/>
    <col min="12" max="12" width="16.85546875" style="1" customWidth="1"/>
    <col min="13" max="256" width="11.42578125" style="1"/>
    <col min="257" max="257" width="5.7109375" style="1" customWidth="1"/>
    <col min="258" max="258" width="39.140625" style="1" customWidth="1"/>
    <col min="259" max="259" width="31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39.140625" style="1" customWidth="1"/>
    <col min="515" max="515" width="31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39.140625" style="1" customWidth="1"/>
    <col min="771" max="771" width="31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39.140625" style="1" customWidth="1"/>
    <col min="1027" max="1027" width="31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39.140625" style="1" customWidth="1"/>
    <col min="1283" max="1283" width="31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39.140625" style="1" customWidth="1"/>
    <col min="1539" max="1539" width="31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39.140625" style="1" customWidth="1"/>
    <col min="1795" max="1795" width="31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39.140625" style="1" customWidth="1"/>
    <col min="2051" max="2051" width="31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39.140625" style="1" customWidth="1"/>
    <col min="2307" max="2307" width="31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39.140625" style="1" customWidth="1"/>
    <col min="2563" max="2563" width="31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39.140625" style="1" customWidth="1"/>
    <col min="2819" max="2819" width="31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39.140625" style="1" customWidth="1"/>
    <col min="3075" max="3075" width="31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39.140625" style="1" customWidth="1"/>
    <col min="3331" max="3331" width="31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39.140625" style="1" customWidth="1"/>
    <col min="3587" max="3587" width="31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39.140625" style="1" customWidth="1"/>
    <col min="3843" max="3843" width="31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39.140625" style="1" customWidth="1"/>
    <col min="4099" max="4099" width="31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39.140625" style="1" customWidth="1"/>
    <col min="4355" max="4355" width="31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39.140625" style="1" customWidth="1"/>
    <col min="4611" max="4611" width="31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39.140625" style="1" customWidth="1"/>
    <col min="4867" max="4867" width="31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39.140625" style="1" customWidth="1"/>
    <col min="5123" max="5123" width="31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39.140625" style="1" customWidth="1"/>
    <col min="5379" max="5379" width="31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39.140625" style="1" customWidth="1"/>
    <col min="5635" max="5635" width="31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39.140625" style="1" customWidth="1"/>
    <col min="5891" max="5891" width="31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39.140625" style="1" customWidth="1"/>
    <col min="6147" max="6147" width="31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39.140625" style="1" customWidth="1"/>
    <col min="6403" max="6403" width="31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39.140625" style="1" customWidth="1"/>
    <col min="6659" max="6659" width="31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39.140625" style="1" customWidth="1"/>
    <col min="6915" max="6915" width="31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39.140625" style="1" customWidth="1"/>
    <col min="7171" max="7171" width="31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39.140625" style="1" customWidth="1"/>
    <col min="7427" max="7427" width="31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39.140625" style="1" customWidth="1"/>
    <col min="7683" max="7683" width="31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39.140625" style="1" customWidth="1"/>
    <col min="7939" max="7939" width="31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39.140625" style="1" customWidth="1"/>
    <col min="8195" max="8195" width="31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39.140625" style="1" customWidth="1"/>
    <col min="8451" max="8451" width="31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39.140625" style="1" customWidth="1"/>
    <col min="8707" max="8707" width="31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39.140625" style="1" customWidth="1"/>
    <col min="8963" max="8963" width="31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39.140625" style="1" customWidth="1"/>
    <col min="9219" max="9219" width="31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39.140625" style="1" customWidth="1"/>
    <col min="9475" max="9475" width="31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39.140625" style="1" customWidth="1"/>
    <col min="9731" max="9731" width="31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39.140625" style="1" customWidth="1"/>
    <col min="9987" max="9987" width="31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39.140625" style="1" customWidth="1"/>
    <col min="10243" max="10243" width="31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39.140625" style="1" customWidth="1"/>
    <col min="10499" max="10499" width="31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39.140625" style="1" customWidth="1"/>
    <col min="10755" max="10755" width="31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39.140625" style="1" customWidth="1"/>
    <col min="11011" max="11011" width="31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39.140625" style="1" customWidth="1"/>
    <col min="11267" max="11267" width="31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39.140625" style="1" customWidth="1"/>
    <col min="11523" max="11523" width="31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39.140625" style="1" customWidth="1"/>
    <col min="11779" max="11779" width="31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39.140625" style="1" customWidth="1"/>
    <col min="12035" max="12035" width="31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39.140625" style="1" customWidth="1"/>
    <col min="12291" max="12291" width="31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39.140625" style="1" customWidth="1"/>
    <col min="12547" max="12547" width="31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39.140625" style="1" customWidth="1"/>
    <col min="12803" max="12803" width="31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39.140625" style="1" customWidth="1"/>
    <col min="13059" max="13059" width="31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39.140625" style="1" customWidth="1"/>
    <col min="13315" max="13315" width="31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39.140625" style="1" customWidth="1"/>
    <col min="13571" max="13571" width="31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39.140625" style="1" customWidth="1"/>
    <col min="13827" max="13827" width="31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39.140625" style="1" customWidth="1"/>
    <col min="14083" max="14083" width="31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39.140625" style="1" customWidth="1"/>
    <col min="14339" max="14339" width="31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39.140625" style="1" customWidth="1"/>
    <col min="14595" max="14595" width="31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39.140625" style="1" customWidth="1"/>
    <col min="14851" max="14851" width="31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39.140625" style="1" customWidth="1"/>
    <col min="15107" max="15107" width="31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39.140625" style="1" customWidth="1"/>
    <col min="15363" max="15363" width="31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39.140625" style="1" customWidth="1"/>
    <col min="15619" max="15619" width="31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39.140625" style="1" customWidth="1"/>
    <col min="15875" max="15875" width="31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39.140625" style="1" customWidth="1"/>
    <col min="16131" max="16131" width="31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61"/>
      <c r="L8" s="4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62"/>
      <c r="L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63"/>
      <c r="H10" s="63"/>
      <c r="I10" s="63"/>
      <c r="J10" s="51" t="s">
        <v>30</v>
      </c>
      <c r="K10" s="51"/>
      <c r="L10" s="51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52" t="s">
        <v>14</v>
      </c>
      <c r="K11" s="52"/>
      <c r="L11" s="5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64"/>
      <c r="L12" s="3"/>
    </row>
    <row r="13" spans="1:13" ht="21" thickBot="1" x14ac:dyDescent="0.35">
      <c r="A13" s="7" t="s">
        <v>13</v>
      </c>
      <c r="B13" s="7"/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65"/>
      <c r="L14" s="66" t="s">
        <v>65</v>
      </c>
      <c r="M14" s="67"/>
    </row>
    <row r="15" spans="1:13" ht="25.5" customHeight="1" thickTop="1" x14ac:dyDescent="0.25">
      <c r="A15" s="45" t="s">
        <v>2</v>
      </c>
      <c r="B15" s="48" t="s">
        <v>1</v>
      </c>
      <c r="C15" s="48" t="s">
        <v>17</v>
      </c>
      <c r="D15" s="48" t="s">
        <v>18</v>
      </c>
      <c r="E15" s="48" t="s">
        <v>19</v>
      </c>
      <c r="F15" s="48" t="s">
        <v>20</v>
      </c>
      <c r="G15" s="48" t="s">
        <v>23</v>
      </c>
      <c r="H15" s="68" t="s">
        <v>6</v>
      </c>
      <c r="I15" s="69"/>
      <c r="J15" s="69"/>
      <c r="K15" s="69"/>
      <c r="L15" s="70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71" t="s">
        <v>21</v>
      </c>
      <c r="I16" s="72"/>
      <c r="J16" s="72"/>
      <c r="K16" s="72"/>
      <c r="L16" s="73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71" t="s">
        <v>10</v>
      </c>
      <c r="I17" s="74"/>
      <c r="J17" s="54" t="s">
        <v>22</v>
      </c>
      <c r="K17" s="75" t="s">
        <v>26</v>
      </c>
      <c r="L17" s="55" t="s">
        <v>3</v>
      </c>
    </row>
    <row r="18" spans="1:12" ht="42.75" customHeight="1" x14ac:dyDescent="0.25">
      <c r="A18" s="46"/>
      <c r="B18" s="49"/>
      <c r="C18" s="49"/>
      <c r="D18" s="49"/>
      <c r="E18" s="49"/>
      <c r="F18" s="49"/>
      <c r="G18" s="49"/>
      <c r="H18" s="43" t="s">
        <v>9</v>
      </c>
      <c r="I18" s="40" t="s">
        <v>12</v>
      </c>
      <c r="J18" s="49"/>
      <c r="K18" s="76"/>
      <c r="L18" s="77"/>
    </row>
    <row r="19" spans="1:12" ht="102.75" customHeight="1" x14ac:dyDescent="0.25">
      <c r="A19" s="78">
        <v>1</v>
      </c>
      <c r="B19" s="31" t="s">
        <v>38</v>
      </c>
      <c r="C19" s="35" t="s">
        <v>66</v>
      </c>
      <c r="D19" s="35" t="s">
        <v>67</v>
      </c>
      <c r="E19" s="35" t="s">
        <v>68</v>
      </c>
      <c r="F19" s="36">
        <v>420</v>
      </c>
      <c r="G19" s="32">
        <v>1.5</v>
      </c>
      <c r="H19" s="79"/>
      <c r="I19" s="79"/>
      <c r="J19" s="32">
        <v>1.5</v>
      </c>
      <c r="K19" s="80">
        <v>445.5</v>
      </c>
      <c r="L19" s="37">
        <f t="shared" ref="L19:L24" si="0">H19+I19+K19</f>
        <v>445.5</v>
      </c>
    </row>
    <row r="20" spans="1:12" ht="114" x14ac:dyDescent="0.25">
      <c r="A20" s="81">
        <v>2</v>
      </c>
      <c r="B20" s="31" t="s">
        <v>49</v>
      </c>
      <c r="C20" s="35" t="s">
        <v>69</v>
      </c>
      <c r="D20" s="35" t="s">
        <v>70</v>
      </c>
      <c r="E20" s="35" t="s">
        <v>71</v>
      </c>
      <c r="F20" s="36">
        <v>420</v>
      </c>
      <c r="G20" s="32">
        <v>1.5</v>
      </c>
      <c r="H20" s="79"/>
      <c r="I20" s="79"/>
      <c r="J20" s="32">
        <v>1.5</v>
      </c>
      <c r="K20" s="80">
        <v>467</v>
      </c>
      <c r="L20" s="37">
        <f t="shared" si="0"/>
        <v>467</v>
      </c>
    </row>
    <row r="21" spans="1:12" ht="187.5" customHeight="1" x14ac:dyDescent="0.25">
      <c r="A21" s="81">
        <v>3</v>
      </c>
      <c r="B21" s="31" t="s">
        <v>72</v>
      </c>
      <c r="C21" s="35" t="s">
        <v>73</v>
      </c>
      <c r="D21" s="35" t="s">
        <v>74</v>
      </c>
      <c r="E21" s="35" t="s">
        <v>75</v>
      </c>
      <c r="F21" s="36">
        <v>420</v>
      </c>
      <c r="G21" s="32">
        <v>4.5</v>
      </c>
      <c r="H21" s="79"/>
      <c r="I21" s="79"/>
      <c r="J21" s="32">
        <v>4.5</v>
      </c>
      <c r="K21" s="80">
        <v>1758.01</v>
      </c>
      <c r="L21" s="37">
        <f t="shared" si="0"/>
        <v>1758.01</v>
      </c>
    </row>
    <row r="22" spans="1:12" ht="148.5" customHeight="1" x14ac:dyDescent="0.25">
      <c r="A22" s="78">
        <v>4</v>
      </c>
      <c r="B22" s="31" t="s">
        <v>76</v>
      </c>
      <c r="C22" s="35" t="s">
        <v>77</v>
      </c>
      <c r="D22" s="35" t="s">
        <v>78</v>
      </c>
      <c r="E22" s="35" t="s">
        <v>79</v>
      </c>
      <c r="F22" s="36">
        <v>420</v>
      </c>
      <c r="G22" s="32">
        <v>4.5</v>
      </c>
      <c r="H22" s="79"/>
      <c r="I22" s="79"/>
      <c r="J22" s="32">
        <v>4.5</v>
      </c>
      <c r="K22" s="80">
        <v>1593</v>
      </c>
      <c r="L22" s="37">
        <f t="shared" si="0"/>
        <v>1593</v>
      </c>
    </row>
    <row r="23" spans="1:12" ht="158.25" customHeight="1" x14ac:dyDescent="0.25">
      <c r="A23" s="78">
        <v>5</v>
      </c>
      <c r="B23" s="31" t="s">
        <v>80</v>
      </c>
      <c r="C23" s="35" t="s">
        <v>81</v>
      </c>
      <c r="D23" s="35" t="s">
        <v>74</v>
      </c>
      <c r="E23" s="35" t="s">
        <v>82</v>
      </c>
      <c r="F23" s="36">
        <v>420</v>
      </c>
      <c r="G23" s="32">
        <v>4.5</v>
      </c>
      <c r="H23" s="79"/>
      <c r="I23" s="79"/>
      <c r="J23" s="32">
        <v>4.5</v>
      </c>
      <c r="K23" s="80">
        <v>1797.45</v>
      </c>
      <c r="L23" s="37">
        <f t="shared" si="0"/>
        <v>1797.45</v>
      </c>
    </row>
    <row r="24" spans="1:12" ht="155.25" customHeight="1" x14ac:dyDescent="0.25">
      <c r="A24" s="78">
        <v>6</v>
      </c>
      <c r="B24" s="31" t="s">
        <v>83</v>
      </c>
      <c r="C24" s="35" t="s">
        <v>84</v>
      </c>
      <c r="D24" s="35" t="s">
        <v>85</v>
      </c>
      <c r="E24" s="35" t="s">
        <v>86</v>
      </c>
      <c r="F24" s="36">
        <v>420</v>
      </c>
      <c r="G24" s="32">
        <v>4.5</v>
      </c>
      <c r="H24" s="79"/>
      <c r="I24" s="79"/>
      <c r="J24" s="32">
        <v>4.5</v>
      </c>
      <c r="K24" s="80">
        <v>1627</v>
      </c>
      <c r="L24" s="37">
        <f t="shared" si="0"/>
        <v>1627</v>
      </c>
    </row>
    <row r="25" spans="1:12" ht="156" customHeight="1" x14ac:dyDescent="0.25">
      <c r="A25" s="78">
        <v>7</v>
      </c>
      <c r="B25" s="31" t="s">
        <v>87</v>
      </c>
      <c r="C25" s="35" t="s">
        <v>84</v>
      </c>
      <c r="D25" s="35" t="s">
        <v>85</v>
      </c>
      <c r="E25" s="35" t="s">
        <v>88</v>
      </c>
      <c r="F25" s="36">
        <v>420</v>
      </c>
      <c r="G25" s="32">
        <v>4.5</v>
      </c>
      <c r="H25" s="79"/>
      <c r="I25" s="79"/>
      <c r="J25" s="32">
        <v>4.5</v>
      </c>
      <c r="K25" s="80">
        <v>1603</v>
      </c>
      <c r="L25" s="37">
        <f>H25+I25+K25</f>
        <v>1603</v>
      </c>
    </row>
    <row r="26" spans="1:12" ht="160.5" customHeight="1" thickBot="1" x14ac:dyDescent="0.3">
      <c r="A26" s="78">
        <v>8</v>
      </c>
      <c r="B26" s="31" t="s">
        <v>89</v>
      </c>
      <c r="C26" s="35" t="s">
        <v>90</v>
      </c>
      <c r="D26" s="35" t="s">
        <v>91</v>
      </c>
      <c r="E26" s="35" t="s">
        <v>92</v>
      </c>
      <c r="F26" s="36">
        <v>420</v>
      </c>
      <c r="G26" s="32">
        <v>0.5</v>
      </c>
      <c r="H26" s="79"/>
      <c r="I26" s="79"/>
      <c r="J26" s="32">
        <v>0.5</v>
      </c>
      <c r="K26" s="80">
        <v>50</v>
      </c>
      <c r="L26" s="37">
        <f>H26+I26+K26</f>
        <v>50</v>
      </c>
    </row>
    <row r="27" spans="1:12" ht="24.95" customHeight="1" thickTop="1" thickBot="1" x14ac:dyDescent="0.3">
      <c r="A27" s="82" t="s">
        <v>28</v>
      </c>
      <c r="B27" s="83"/>
      <c r="C27" s="83"/>
      <c r="D27" s="83"/>
      <c r="E27" s="83"/>
      <c r="F27" s="83"/>
      <c r="G27" s="83"/>
      <c r="H27" s="83"/>
      <c r="I27" s="83"/>
      <c r="J27" s="83"/>
      <c r="K27" s="84"/>
      <c r="L27" s="85">
        <f>SUM(L19:L26)</f>
        <v>9340.9599999999991</v>
      </c>
    </row>
    <row r="28" spans="1:12" ht="24.95" customHeight="1" thickTop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86"/>
      <c r="L28" s="18"/>
    </row>
    <row r="29" spans="1:12" ht="30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87"/>
      <c r="L29" s="5"/>
    </row>
    <row r="30" spans="1:12" ht="30" customHeight="1" x14ac:dyDescent="0.25">
      <c r="A30" s="59"/>
      <c r="B30" s="59"/>
      <c r="C30" s="59"/>
      <c r="D30" s="59"/>
      <c r="E30" s="59"/>
      <c r="F30" s="41"/>
      <c r="G30" s="41"/>
      <c r="H30" s="10" t="s">
        <v>11</v>
      </c>
      <c r="I30" s="44"/>
      <c r="J30" s="44"/>
      <c r="K30" s="44"/>
      <c r="L30" s="4"/>
    </row>
    <row r="31" spans="1:12" x14ac:dyDescent="0.25">
      <c r="A31" s="4"/>
      <c r="B31" s="4" t="s">
        <v>5</v>
      </c>
      <c r="C31" s="59" t="s">
        <v>8</v>
      </c>
      <c r="D31" s="59"/>
      <c r="E31" s="59"/>
      <c r="F31" s="41"/>
      <c r="G31" s="41"/>
      <c r="H31" s="59" t="s">
        <v>7</v>
      </c>
      <c r="I31" s="59"/>
      <c r="J31" s="59"/>
      <c r="K31" s="59"/>
      <c r="L31" s="59"/>
    </row>
    <row r="32" spans="1:12" x14ac:dyDescent="0.25">
      <c r="A32" s="4"/>
      <c r="B32" s="4"/>
      <c r="C32" s="41"/>
      <c r="D32" s="41"/>
      <c r="E32" s="41"/>
      <c r="F32" s="41"/>
      <c r="G32" s="41"/>
      <c r="H32" s="41"/>
      <c r="I32" s="41"/>
      <c r="J32" s="41"/>
      <c r="K32" s="88"/>
      <c r="L32" s="41"/>
    </row>
    <row r="33" spans="1:12" x14ac:dyDescent="0.25">
      <c r="A33" s="4"/>
      <c r="B33" s="4"/>
      <c r="C33" s="41"/>
      <c r="D33" s="41"/>
      <c r="E33" s="41"/>
      <c r="F33" s="41"/>
      <c r="G33" s="41"/>
      <c r="H33" s="41"/>
      <c r="I33" s="41"/>
      <c r="J33" s="41"/>
      <c r="K33" s="88"/>
      <c r="L33" s="41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89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89"/>
      <c r="L35" s="4"/>
    </row>
    <row r="36" spans="1:12" x14ac:dyDescent="0.25">
      <c r="A36" s="58" t="s">
        <v>15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</sheetData>
  <mergeCells count="26">
    <mergeCell ref="A36:L37"/>
    <mergeCell ref="A27:K27"/>
    <mergeCell ref="A30:B30"/>
    <mergeCell ref="C30:E30"/>
    <mergeCell ref="I30:K30"/>
    <mergeCell ref="C31:E31"/>
    <mergeCell ref="H31:L31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2"/>
  <sheetViews>
    <sheetView view="pageLayout" topLeftCell="A27" zoomScale="60" zoomScaleNormal="72" zoomScalePageLayoutView="60" workbookViewId="0">
      <selection activeCell="A30" sqref="A30:L30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6.42578125" style="1" customWidth="1"/>
    <col min="7" max="7" width="18.57031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25</v>
      </c>
      <c r="B10" s="7"/>
      <c r="C10" s="7"/>
      <c r="D10" s="7"/>
      <c r="E10" s="7"/>
      <c r="F10" s="7"/>
      <c r="G10" s="7"/>
      <c r="H10" s="7"/>
      <c r="I10" s="7"/>
      <c r="J10" s="7"/>
      <c r="K10" s="51" t="s">
        <v>30</v>
      </c>
      <c r="L10" s="51"/>
      <c r="M10" s="51"/>
    </row>
    <row r="11" spans="1:13" ht="20.2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52" t="s">
        <v>14</v>
      </c>
      <c r="L11" s="52"/>
      <c r="M11" s="52"/>
    </row>
    <row r="12" spans="1:13" ht="18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53" t="s">
        <v>27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2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57" t="s">
        <v>24</v>
      </c>
      <c r="M14" s="57"/>
    </row>
    <row r="15" spans="1:13" ht="15.75" customHeight="1" thickTop="1" x14ac:dyDescent="0.25">
      <c r="A15" s="45" t="s">
        <v>2</v>
      </c>
      <c r="B15" s="48" t="s">
        <v>1</v>
      </c>
      <c r="C15" s="48" t="s">
        <v>17</v>
      </c>
      <c r="D15" s="48" t="s">
        <v>18</v>
      </c>
      <c r="E15" s="48" t="s">
        <v>19</v>
      </c>
      <c r="F15" s="48" t="s">
        <v>20</v>
      </c>
      <c r="G15" s="48" t="s">
        <v>23</v>
      </c>
      <c r="H15" s="21" t="s">
        <v>6</v>
      </c>
      <c r="I15" s="22"/>
      <c r="J15" s="22"/>
      <c r="K15" s="22"/>
      <c r="L15" s="22"/>
      <c r="M15" s="23"/>
    </row>
    <row r="16" spans="1:13" x14ac:dyDescent="0.25">
      <c r="A16" s="46"/>
      <c r="B16" s="49"/>
      <c r="C16" s="49"/>
      <c r="D16" s="49"/>
      <c r="E16" s="49"/>
      <c r="F16" s="49"/>
      <c r="G16" s="49"/>
      <c r="H16" s="24" t="s">
        <v>21</v>
      </c>
      <c r="I16" s="25"/>
      <c r="J16" s="25"/>
      <c r="K16" s="25"/>
      <c r="L16" s="25"/>
      <c r="M16" s="26"/>
    </row>
    <row r="17" spans="1:13" ht="15" customHeight="1" x14ac:dyDescent="0.25">
      <c r="A17" s="46"/>
      <c r="B17" s="49"/>
      <c r="C17" s="49"/>
      <c r="D17" s="49"/>
      <c r="E17" s="49"/>
      <c r="F17" s="49"/>
      <c r="G17" s="49"/>
      <c r="H17" s="27" t="s">
        <v>10</v>
      </c>
      <c r="I17" s="28"/>
      <c r="J17" s="54" t="s">
        <v>16</v>
      </c>
      <c r="K17" s="54" t="s">
        <v>22</v>
      </c>
      <c r="L17" s="54" t="s">
        <v>26</v>
      </c>
      <c r="M17" s="55" t="s">
        <v>3</v>
      </c>
    </row>
    <row r="18" spans="1:13" ht="70.5" customHeight="1" thickBot="1" x14ac:dyDescent="0.3">
      <c r="A18" s="47"/>
      <c r="B18" s="50"/>
      <c r="C18" s="50"/>
      <c r="D18" s="50"/>
      <c r="E18" s="50"/>
      <c r="F18" s="50"/>
      <c r="G18" s="50"/>
      <c r="H18" s="19" t="s">
        <v>9</v>
      </c>
      <c r="I18" s="20" t="s">
        <v>12</v>
      </c>
      <c r="J18" s="50"/>
      <c r="K18" s="50"/>
      <c r="L18" s="50"/>
      <c r="M18" s="56"/>
    </row>
    <row r="19" spans="1:13" ht="134.25" customHeight="1" thickTop="1" x14ac:dyDescent="0.25">
      <c r="A19" s="29">
        <v>1</v>
      </c>
      <c r="B19" s="31" t="s">
        <v>29</v>
      </c>
      <c r="C19" s="35" t="s">
        <v>31</v>
      </c>
      <c r="D19" s="35" t="s">
        <v>32</v>
      </c>
      <c r="E19" s="35" t="s">
        <v>33</v>
      </c>
      <c r="F19" s="36">
        <v>420</v>
      </c>
      <c r="G19" s="32">
        <v>1.5</v>
      </c>
      <c r="H19" s="33"/>
      <c r="I19" s="33"/>
      <c r="J19" s="33">
        <v>210</v>
      </c>
      <c r="K19" s="34">
        <v>1.5</v>
      </c>
      <c r="L19" s="33">
        <v>420</v>
      </c>
      <c r="M19" s="37">
        <f t="shared" ref="M19" si="0">(F19*G19)+H19+I19-J19</f>
        <v>420</v>
      </c>
    </row>
    <row r="20" spans="1:13" ht="182.25" customHeight="1" thickBot="1" x14ac:dyDescent="0.3">
      <c r="A20" s="30">
        <v>2</v>
      </c>
      <c r="B20" s="31" t="s">
        <v>34</v>
      </c>
      <c r="C20" s="35" t="s">
        <v>35</v>
      </c>
      <c r="D20" s="35" t="s">
        <v>36</v>
      </c>
      <c r="E20" s="35" t="s">
        <v>37</v>
      </c>
      <c r="F20" s="36">
        <v>420</v>
      </c>
      <c r="G20" s="32">
        <v>4.5</v>
      </c>
      <c r="H20" s="33"/>
      <c r="I20" s="33"/>
      <c r="J20" s="33">
        <v>29</v>
      </c>
      <c r="K20" s="34">
        <v>4.5</v>
      </c>
      <c r="L20" s="33">
        <v>1861</v>
      </c>
      <c r="M20" s="37">
        <f t="shared" ref="M20:M29" si="1">(F20*G20)+H20+I20-J20</f>
        <v>1861</v>
      </c>
    </row>
    <row r="21" spans="1:13" ht="225" customHeight="1" thickTop="1" x14ac:dyDescent="0.25">
      <c r="A21" s="29">
        <v>3</v>
      </c>
      <c r="B21" s="31" t="s">
        <v>38</v>
      </c>
      <c r="C21" s="35" t="s">
        <v>35</v>
      </c>
      <c r="D21" s="35" t="s">
        <v>36</v>
      </c>
      <c r="E21" s="35" t="s">
        <v>39</v>
      </c>
      <c r="F21" s="36">
        <v>420</v>
      </c>
      <c r="G21" s="32">
        <v>4.5</v>
      </c>
      <c r="H21" s="33"/>
      <c r="I21" s="33"/>
      <c r="J21" s="33">
        <v>100</v>
      </c>
      <c r="K21" s="34">
        <v>4.5</v>
      </c>
      <c r="L21" s="33">
        <v>1790</v>
      </c>
      <c r="M21" s="37">
        <f t="shared" si="1"/>
        <v>1790</v>
      </c>
    </row>
    <row r="22" spans="1:13" ht="222.75" customHeight="1" x14ac:dyDescent="0.25">
      <c r="A22" s="30">
        <v>4</v>
      </c>
      <c r="B22" s="31" t="s">
        <v>40</v>
      </c>
      <c r="C22" s="35" t="s">
        <v>35</v>
      </c>
      <c r="D22" s="35" t="s">
        <v>36</v>
      </c>
      <c r="E22" s="35" t="s">
        <v>39</v>
      </c>
      <c r="F22" s="36">
        <v>420</v>
      </c>
      <c r="G22" s="32">
        <v>4.5</v>
      </c>
      <c r="H22" s="33"/>
      <c r="I22" s="33"/>
      <c r="J22" s="33">
        <v>71</v>
      </c>
      <c r="K22" s="34">
        <v>4.5</v>
      </c>
      <c r="L22" s="33">
        <v>1819</v>
      </c>
      <c r="M22" s="37">
        <f t="shared" si="1"/>
        <v>1819</v>
      </c>
    </row>
    <row r="23" spans="1:13" ht="219.75" customHeight="1" x14ac:dyDescent="0.25">
      <c r="A23" s="39">
        <v>5</v>
      </c>
      <c r="B23" s="31" t="s">
        <v>41</v>
      </c>
      <c r="C23" s="35" t="s">
        <v>42</v>
      </c>
      <c r="D23" s="35" t="s">
        <v>43</v>
      </c>
      <c r="E23" s="35" t="s">
        <v>44</v>
      </c>
      <c r="F23" s="36">
        <v>420</v>
      </c>
      <c r="G23" s="32">
        <v>4.5</v>
      </c>
      <c r="H23" s="33"/>
      <c r="I23" s="33"/>
      <c r="J23" s="33">
        <v>256</v>
      </c>
      <c r="K23" s="34">
        <v>4.5</v>
      </c>
      <c r="L23" s="33">
        <v>1634</v>
      </c>
      <c r="M23" s="37">
        <f t="shared" si="1"/>
        <v>1634</v>
      </c>
    </row>
    <row r="24" spans="1:13" ht="221.25" customHeight="1" x14ac:dyDescent="0.25">
      <c r="A24" s="39">
        <v>6</v>
      </c>
      <c r="B24" s="31" t="s">
        <v>45</v>
      </c>
      <c r="C24" s="35" t="s">
        <v>46</v>
      </c>
      <c r="D24" s="35" t="s">
        <v>47</v>
      </c>
      <c r="E24" s="35" t="s">
        <v>48</v>
      </c>
      <c r="F24" s="36">
        <v>420</v>
      </c>
      <c r="G24" s="32">
        <v>4.5</v>
      </c>
      <c r="H24" s="33"/>
      <c r="I24" s="33"/>
      <c r="J24" s="33">
        <v>66.05</v>
      </c>
      <c r="K24" s="34">
        <v>4.5</v>
      </c>
      <c r="L24" s="33">
        <v>1823.95</v>
      </c>
      <c r="M24" s="37">
        <f t="shared" si="1"/>
        <v>1823.95</v>
      </c>
    </row>
    <row r="25" spans="1:13" ht="164.25" customHeight="1" x14ac:dyDescent="0.25">
      <c r="A25" s="39">
        <v>7</v>
      </c>
      <c r="B25" s="31" t="s">
        <v>49</v>
      </c>
      <c r="C25" s="35" t="s">
        <v>50</v>
      </c>
      <c r="D25" s="35" t="s">
        <v>51</v>
      </c>
      <c r="E25" s="35" t="s">
        <v>52</v>
      </c>
      <c r="F25" s="36">
        <v>420</v>
      </c>
      <c r="G25" s="32">
        <v>4.5</v>
      </c>
      <c r="H25" s="33"/>
      <c r="I25" s="33"/>
      <c r="J25" s="33">
        <v>125</v>
      </c>
      <c r="K25" s="34">
        <v>4.5</v>
      </c>
      <c r="L25" s="33">
        <v>1765</v>
      </c>
      <c r="M25" s="37">
        <f t="shared" si="1"/>
        <v>1765</v>
      </c>
    </row>
    <row r="26" spans="1:13" ht="273" customHeight="1" x14ac:dyDescent="0.25">
      <c r="A26" s="39">
        <v>8</v>
      </c>
      <c r="B26" s="31" t="s">
        <v>53</v>
      </c>
      <c r="C26" s="35" t="s">
        <v>54</v>
      </c>
      <c r="D26" s="35" t="s">
        <v>51</v>
      </c>
      <c r="E26" s="35" t="s">
        <v>55</v>
      </c>
      <c r="F26" s="36">
        <v>420</v>
      </c>
      <c r="G26" s="32">
        <v>4.5</v>
      </c>
      <c r="H26" s="33"/>
      <c r="I26" s="33"/>
      <c r="J26" s="33">
        <v>173</v>
      </c>
      <c r="K26" s="34">
        <v>4.5</v>
      </c>
      <c r="L26" s="33">
        <v>1717</v>
      </c>
      <c r="M26" s="37">
        <f t="shared" si="1"/>
        <v>1717</v>
      </c>
    </row>
    <row r="27" spans="1:13" ht="152.25" customHeight="1" x14ac:dyDescent="0.25">
      <c r="A27" s="39">
        <v>9</v>
      </c>
      <c r="B27" s="31" t="s">
        <v>56</v>
      </c>
      <c r="C27" s="35" t="s">
        <v>54</v>
      </c>
      <c r="D27" s="35" t="s">
        <v>51</v>
      </c>
      <c r="E27" s="35" t="s">
        <v>57</v>
      </c>
      <c r="F27" s="36">
        <v>420</v>
      </c>
      <c r="G27" s="32">
        <v>4.5</v>
      </c>
      <c r="H27" s="33"/>
      <c r="I27" s="33"/>
      <c r="J27" s="33">
        <v>136</v>
      </c>
      <c r="K27" s="34">
        <v>4.5</v>
      </c>
      <c r="L27" s="33">
        <v>1754</v>
      </c>
      <c r="M27" s="37">
        <f t="shared" si="1"/>
        <v>1754</v>
      </c>
    </row>
    <row r="28" spans="1:13" ht="152.25" customHeight="1" x14ac:dyDescent="0.25">
      <c r="A28" s="39">
        <v>10</v>
      </c>
      <c r="B28" s="31" t="s">
        <v>29</v>
      </c>
      <c r="C28" s="35" t="s">
        <v>58</v>
      </c>
      <c r="D28" s="35" t="s">
        <v>59</v>
      </c>
      <c r="E28" s="35" t="s">
        <v>60</v>
      </c>
      <c r="F28" s="36">
        <v>420</v>
      </c>
      <c r="G28" s="32">
        <v>4.5</v>
      </c>
      <c r="H28" s="33"/>
      <c r="I28" s="33"/>
      <c r="J28" s="33">
        <v>332</v>
      </c>
      <c r="K28" s="34">
        <v>4.5</v>
      </c>
      <c r="L28" s="33">
        <v>1558</v>
      </c>
      <c r="M28" s="37">
        <f t="shared" si="1"/>
        <v>1558</v>
      </c>
    </row>
    <row r="29" spans="1:13" ht="152.25" customHeight="1" x14ac:dyDescent="0.25">
      <c r="A29" s="39">
        <v>11</v>
      </c>
      <c r="B29" s="31" t="s">
        <v>61</v>
      </c>
      <c r="C29" s="35" t="s">
        <v>62</v>
      </c>
      <c r="D29" s="35" t="s">
        <v>63</v>
      </c>
      <c r="E29" s="35" t="s">
        <v>64</v>
      </c>
      <c r="F29" s="36">
        <v>420</v>
      </c>
      <c r="G29" s="32">
        <v>0.5</v>
      </c>
      <c r="H29" s="33"/>
      <c r="I29" s="33"/>
      <c r="J29" s="33">
        <v>160</v>
      </c>
      <c r="K29" s="34">
        <v>0.5</v>
      </c>
      <c r="L29" s="33">
        <v>50</v>
      </c>
      <c r="M29" s="37">
        <f t="shared" si="1"/>
        <v>50</v>
      </c>
    </row>
    <row r="30" spans="1:13" ht="27.75" customHeight="1" thickBot="1" x14ac:dyDescent="0.3">
      <c r="A30" s="60" t="s">
        <v>28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38">
        <f>SUM(M19:M29)</f>
        <v>16191.95</v>
      </c>
    </row>
    <row r="31" spans="1:13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59"/>
      <c r="B35" s="59"/>
      <c r="C35" s="59"/>
      <c r="D35" s="59"/>
      <c r="E35" s="59"/>
      <c r="F35" s="14"/>
      <c r="G35" s="15"/>
      <c r="H35" s="10" t="s">
        <v>11</v>
      </c>
      <c r="I35" s="44"/>
      <c r="J35" s="44"/>
      <c r="K35" s="44"/>
      <c r="L35" s="44"/>
      <c r="M35" s="4"/>
    </row>
    <row r="36" spans="1:13" x14ac:dyDescent="0.25">
      <c r="A36" s="4"/>
      <c r="B36" s="4" t="s">
        <v>5</v>
      </c>
      <c r="C36" s="59" t="s">
        <v>8</v>
      </c>
      <c r="D36" s="59"/>
      <c r="E36" s="59"/>
      <c r="F36" s="14"/>
      <c r="G36" s="15"/>
      <c r="H36" s="59" t="s">
        <v>7</v>
      </c>
      <c r="I36" s="59"/>
      <c r="J36" s="59"/>
      <c r="K36" s="59"/>
      <c r="L36" s="59"/>
      <c r="M36" s="59"/>
    </row>
    <row r="37" spans="1:13" x14ac:dyDescent="0.25">
      <c r="A37" s="4"/>
      <c r="B37" s="4"/>
      <c r="C37" s="6"/>
      <c r="D37" s="14"/>
      <c r="E37" s="6"/>
      <c r="F37" s="14"/>
      <c r="G37" s="15"/>
      <c r="H37" s="6"/>
      <c r="I37" s="11"/>
      <c r="J37" s="6"/>
      <c r="K37" s="6"/>
      <c r="L37" s="6"/>
      <c r="M37" s="6"/>
    </row>
    <row r="38" spans="1:13" x14ac:dyDescent="0.25">
      <c r="A38" s="4"/>
      <c r="B38" s="4"/>
      <c r="C38" s="12"/>
      <c r="D38" s="14"/>
      <c r="E38" s="12"/>
      <c r="F38" s="14"/>
      <c r="G38" s="15"/>
      <c r="H38" s="12"/>
      <c r="I38" s="12"/>
      <c r="J38" s="12"/>
      <c r="K38" s="12"/>
      <c r="L38" s="12"/>
      <c r="M38" s="12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58" t="s">
        <v>15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</sheetData>
  <mergeCells count="24">
    <mergeCell ref="D15:D18"/>
    <mergeCell ref="A41:M42"/>
    <mergeCell ref="H36:M36"/>
    <mergeCell ref="C36:E36"/>
    <mergeCell ref="I35:L35"/>
    <mergeCell ref="C35:E35"/>
    <mergeCell ref="A35:B35"/>
    <mergeCell ref="A30:L30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(2)</vt:lpstr>
      <vt:lpstr>formato de viáticos</vt:lpstr>
      <vt:lpstr>Hoja2</vt:lpstr>
      <vt:lpstr>Hoja3</vt:lpstr>
      <vt:lpstr>'formato de viáticos'!Área_de_impresión</vt:lpstr>
      <vt:lpstr>'formato de viáticos (2)'!Área_de_impresión</vt:lpstr>
      <vt:lpstr>'formato de viáticos'!Títulos_a_imprimir</vt:lpstr>
      <vt:lpstr>'formato de viáticos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José Rodrigo Blanco Montúfar</cp:lastModifiedBy>
  <cp:lastPrinted>2020-12-01T16:51:44Z</cp:lastPrinted>
  <dcterms:created xsi:type="dcterms:W3CDTF">2011-03-07T18:02:38Z</dcterms:created>
  <dcterms:modified xsi:type="dcterms:W3CDTF">2021-01-28T15:12:40Z</dcterms:modified>
</cp:coreProperties>
</file>