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2\VIATICOS DAFI\Exterior 2022\Agosto\"/>
    </mc:Choice>
  </mc:AlternateContent>
  <bookViews>
    <workbookView xWindow="120" yWindow="645" windowWidth="15135" windowHeight="7260"/>
  </bookViews>
  <sheets>
    <sheet name="FIN-FOR-12" sheetId="1" r:id="rId1"/>
    <sheet name="FIN-FOR-23" sheetId="4" r:id="rId2"/>
  </sheets>
  <definedNames>
    <definedName name="_xlnm.Print_Area" localSheetId="0">'FIN-FOR-12'!$A$1:$M$46</definedName>
    <definedName name="_xlnm.Print_Area" localSheetId="1">'FIN-FOR-23'!$A$1:$L$38</definedName>
    <definedName name="_xlnm.Print_Titles" localSheetId="0">'FIN-FOR-12'!$1:$18</definedName>
    <definedName name="_xlnm.Print_Titles" localSheetId="1">'FIN-FOR-23'!$1:$18</definedName>
  </definedNames>
  <calcPr calcId="162913"/>
</workbook>
</file>

<file path=xl/calcChain.xml><?xml version="1.0" encoding="utf-8"?>
<calcChain xmlns="http://schemas.openxmlformats.org/spreadsheetml/2006/main">
  <c r="M34" i="1" l="1"/>
  <c r="L28" i="4"/>
  <c r="M33" i="1"/>
  <c r="L27" i="4"/>
  <c r="L26" i="4"/>
  <c r="L25" i="4"/>
  <c r="M32" i="1"/>
  <c r="M31" i="1"/>
  <c r="M30" i="1" l="1"/>
  <c r="M29" i="1"/>
  <c r="M28" i="1"/>
  <c r="M27" i="1"/>
  <c r="M26" i="1"/>
  <c r="M21" i="1" l="1"/>
  <c r="L24" i="4" l="1"/>
  <c r="L23" i="4"/>
  <c r="L22" i="4"/>
  <c r="L21" i="4"/>
  <c r="L20" i="4" l="1"/>
  <c r="L19" i="4"/>
  <c r="M24" i="1" l="1"/>
  <c r="M25" i="1"/>
  <c r="M20" i="1"/>
  <c r="M22" i="1"/>
  <c r="M23" i="1"/>
  <c r="M19" i="1"/>
</calcChain>
</file>

<file path=xl/sharedStrings.xml><?xml version="1.0" encoding="utf-8"?>
<sst xmlns="http://schemas.openxmlformats.org/spreadsheetml/2006/main" count="161" uniqueCount="122">
  <si>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</si>
  <si>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</si>
  <si>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</si>
  <si>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</si>
  <si>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</si>
  <si>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</si>
  <si>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</si>
  <si>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</si>
  <si>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</si>
  <si>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</si>
  <si>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</si>
  <si>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</si>
  <si>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</si>
  <si>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</si>
  <si>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</si>
  <si>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</si>
  <si>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</si>
  <si>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</si>
  <si>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</si>
  <si>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</si>
  <si>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</si>
  <si>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</si>
  <si>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</si>
  <si>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</si>
  <si>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</si>
  <si>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t>GASTOS DE VIÁTICOS COMPROBADOS EN INTEGRACIÓN FIN-FOR-25 Q.</t>
  </si>
  <si>
    <t>DIRECCIÓN GENERAL DE PARTICIPACIÓN COMUNITARIA Y SERVICIOS DE APOYO -DIGEPSA-</t>
  </si>
  <si>
    <t>TOTAL</t>
  </si>
  <si>
    <t>Glenda Zuliana López Castillo</t>
  </si>
  <si>
    <t>Jeannette Bran de Cacacho</t>
  </si>
  <si>
    <t>SIN ANTICIPO</t>
  </si>
  <si>
    <r>
      <t xml:space="preserve">DETALLE DE VIAJES POR COMISIONES OFICIALES </t>
    </r>
    <r>
      <rPr>
        <b/>
        <u/>
        <sz val="12"/>
        <color indexed="8"/>
        <rFont val="Arial"/>
        <family val="2"/>
      </rPr>
      <t>AL INTERIOR</t>
    </r>
    <r>
      <rPr>
        <b/>
        <sz val="12"/>
        <color indexed="8"/>
        <rFont val="Arial"/>
        <family val="2"/>
      </rPr>
      <t xml:space="preserve"> DEL PAÍS, CORRESPONDIENTE A:</t>
    </r>
  </si>
  <si>
    <t>Yoisi Carina Gómez Fuentes</t>
  </si>
  <si>
    <t>VICTOR NOÉ ICAL PACAY</t>
  </si>
  <si>
    <t>MARCO ANTONIO CASASOLA RODAS</t>
  </si>
  <si>
    <t>HENRY GIOVANNI CRUZ DE LEÓN</t>
  </si>
  <si>
    <t>JACINTO DE LEÓN SANTIAGO</t>
  </si>
  <si>
    <t>JULIO CÉSAR CRUZ CAMPOS</t>
  </si>
  <si>
    <t>JERSON OMAR LEMUS MENÉNDEZ</t>
  </si>
  <si>
    <t>EDGAR RENÉ PAAU CAAL</t>
  </si>
  <si>
    <t>MIEMBROS DE JUNTAS DIRECTIVAS DE OPF Y DIRECTORES CONCIENTIZADOS, RESPECTO A LA ENTREGA DE LOS PROGRAMAS DE APOYO, SE VERIFICÓ LA ENTREGA DE LOS PROGRAMAS DE APOYO Y EXISTENCIA DE ESTABLECIMIENTOS AFILIADOS AL PROGRAMA DEL SEGURO MÉDICO ESCOLAR.</t>
  </si>
  <si>
    <t>LUIS ALBERTO PEREIRA ORELLANA</t>
  </si>
  <si>
    <t>AGOSTO 2022</t>
  </si>
  <si>
    <t>JEANNETTE BRAN DE CACACHO</t>
  </si>
  <si>
    <t>MUNICIPIO DE CHIANTLA, DEPARTAMENTO DE HUEHUETENANGO.</t>
  </si>
  <si>
    <t>BRINDAR UNA CAPACITACIÓN SOBRE EL SEGURO MEDICO ESCOLAR A LOS CODEDES EN EL MUNICIPIO DE CHIANTLA DEL DEPARTAMENTO DE HUEHUETENANGO.</t>
  </si>
  <si>
    <t>SE COORDINÓ PARA EL 28 DE JULIO 2022, UNA REUNIÓN CON EL ALCALDE DE HUEHUETENANGO, PARA SOCIALIZAR LA INFORMACIÓN EN SU MUNICIPIO CON LOS CODEDES, ESTE PROCESO LO REALIZÓ EL MONITOR DE LOS PROGRAMAS DE APOYO  Y ENLACE DEL DEPARTAMENTO DE HUEHUETENANGO, ORIENTACIÓN Y RESOLUCIÓN DE DUDAS SOBRE WEL FUNCIONAMIENTO DEL PROGRAMA SEGURO MÉDICO ESCOLAR A LOS PARTICIPANTES PARA QUE SE PUEDA DIVULGAR EN LAS COMUNIDADES.</t>
  </si>
  <si>
    <t>JOSE ESTUARDO SOTO RAMÍREZ</t>
  </si>
  <si>
    <t>MUNICIPIO DE GUASTATOYA, DEPARTAMENTO DE EL PROGRESO.</t>
  </si>
  <si>
    <t>PARTICIPAR EN REUNIÓN INFORMATIVA SORE INCONFORMIDADES CON EL PROGRAMA DE ALIMENTACIÓN ESCOLAR, EN LA DIDEDUC DEL DEPARTAMENTO DE EL PROGRESO.</t>
  </si>
  <si>
    <t>SE OBTUVO INFORMACIÓN PROPORCIONADA POR LOS PONENTES DEL STEG, RESPECTO A LA VINCULACIÓN DE PERSONAL DEL MINEDUC CON LOS PROVEEDORES DE LOS CENTROS EDUCATIVOS.</t>
  </si>
  <si>
    <t>PATRICIA CONCEPCIÓN LARA CASTILLO</t>
  </si>
  <si>
    <t>ALDO BREZIO MARSICOVETERE ROMERO</t>
  </si>
  <si>
    <t>MUNICIPIO DE CHAJUL, DEPARTAMENTO DE QUICHÉ</t>
  </si>
  <si>
    <t>SOCIALIZAR EN EL CODEDE, LA COBERTURA DEL PROGRAMA DEL SEGURO MÉDICO ESCOLAR E INFORMAR A LA COMUNIDAD EN GENERAL SOBRE LOS PROCESOS A SEGUIR AL MOMENTO DE OCURRIR UN SINIESTRO, EN EL MUNICIPIO DE CHAJUL, DEPARTAMENTO DE QUICHÉ.</t>
  </si>
  <si>
    <t>INFORMAR A LOS INTEGRANTES DEL CODEDE LA INSTAURACIÓN DEL SEGURO MÉDICO ESCOLAR EN LOS CENTROS EDUCATIVOS PÚBLICOS DE PREPRIMARIA Y PRIMARIA.</t>
  </si>
  <si>
    <t>TRASLADAR A LICENCIADO ALDO BREZIO MARSICOVETERE ROMERO AL MUNICIPIO DE CHAJUL DEL DEPARTAMENTO DE QUICHÉ.</t>
  </si>
  <si>
    <t>TRASLADO SIN NINGÚN CONTRATIEMPO AL DEPARTAMENTO DE QUICHÉ.</t>
  </si>
  <si>
    <t>MUNICIPIO DE ESCUINTLA, DEPARTAMENTO DE ESCUINTLA.</t>
  </si>
  <si>
    <t>TRASLADO SIN NINGÚN CONTRATIEMPO AL DEPARTAMENTO DE ESCUINTLA.</t>
  </si>
  <si>
    <t>VEIRIFICAR EL PROCESO DE ACTUALIZACIÓN DE JUNTAS DIRECTIVAS DE LAS ORGANIZACIONES DE PADRES DE FAMILIA -OPF- QUE SE ENCUENTRAN VENCIDAS EN EL DEPARTAMENTO DE ESCUINTLA.</t>
  </si>
  <si>
    <t>SE ESTABLECIERON LOS CÓDIGOS DE LAS OPF, CUYAS JUNTAS DIRECTIVAS ESTÁN PROXIMAS A VENCER PARA REALIZAR LAS GESTIONES DE ACTUALIZACIÓN.</t>
  </si>
  <si>
    <t>MUNICIPIO DE JALAPA, SAN PEDRO PINULA, SAN CARLOS ALZATATE, MONJAS, DEPARTAMENTO DE JALAPA.</t>
  </si>
  <si>
    <t>DAR ACOMPAÑAMIENTO DEL LANZAMIENTO DE LA QUINTA ENTREGA DEL PROGRAMA DE ALIMENTACIÓN ESCOLAR, REALIZAR MONITOREO DE LOS PROGRAMAS DE APOYO EN CENTROS EDUCATIVOS PÚBLICOS Y ESTABLECIMIENTOS AFILIADOS AL SEGURO MÉDICO ESCOLAR, SEGÚN MUESTRA ESTABLECIDA EN EL DEPARTAMENTO DE JALAPA.</t>
  </si>
  <si>
    <t>MUNICIPIO DE IXCÁN, DEPARTAMENTO DE QUICHÉ</t>
  </si>
  <si>
    <t>REALIZAR VISITAS DE MONITOREO DE LOS PROGRAMAS DE APOYO EN CENTROS EDUCATIVOS PÚBLICOS, ESTABLECIMIENTOS AFILIADOS AL SEGURO MÉDICO ESCOLAR Y ACOMPAÑAMIENTO A LA DIDEDUC QUICHÉ NORTE, SEGÚN MUESTRA ESTABLECIDA EN EL DEPARTAMENTO DE QUICHÉ.</t>
  </si>
  <si>
    <t>MELVIN NEFTALY GARCÍA PÉREZ</t>
  </si>
  <si>
    <t>MUNICIPIOS DE ZACAPA, SAN JORGE, GUALÁN Y USUMATLÁN, DEPARTAMENTO DE ZACAPA.</t>
  </si>
  <si>
    <t>REALIZAR VISITAS DE MONITOREO DE LOS PROGRAMAS DE APOYO EN CENTROS EDUCATIVOS PÚBLICOS, ESTABLECIMIENTOS AFILIADOS AL SEGURO MÉDICO ESCOLAR Y SEGUIMIENTO A LOS PROCESOS ADMINISTRATIVOS, FINANCIEROS Y TÉCNICOS EN LA ENTREGA DE LOS PROGRAMAS DE APOYO, SEGUN MUESTRA ESTABLECIDA EN EL DEPARTAMENTO DE ZACAPA.</t>
  </si>
  <si>
    <t>MIEMBROS DE JUNTAS DIRECTIVAS DE OPF Y DIRECTORES CONCIENTIZADOS, RESPECTO A LA ENTREGA DE LOS PROGRAMAS DE APOYO, DIRECTORES Y JUNTAS DIRECTIVAS DE OPF INCENTIVADAS EN RELACIÓN A LAS BUENAS PRÁCTICAS, DURANTE LA ENTREGA DE LOS PROGRAMAS DE APOYO.</t>
  </si>
  <si>
    <t>MUNICIPIO DE SAYAXCHÉ, LA LIBERTAD, SAN JOSÉ, SAN BENITO, SAN ANDRÉS, FLORES, DEPARTAMENTO DE PETÉN</t>
  </si>
  <si>
    <t>REALIZAR VISITAS DE MONITOREO DE LOS PROGRAMAS DE APOYO EN CENTROS EDUCATIVOS PÚBLICOS Y ESTABLECIMIENTOS AFILIADOS AL SEGURO MÉDICO ESCOLAR, SEGÚN MUESTRA ESTABLECIDA EN EL DEPARTAMENTO DE PETÉN.</t>
  </si>
  <si>
    <t>MUNICIPIO DE TODOS SANTOS CUCHUCMATÁN, SAN PEDRO SOLOMA, SANTA EULALIA, SAN JUAN IXCOY, HUEHUETENANGO, CHIANTLA, DEPARTAMENTO DE HUEHUETENANGO.</t>
  </si>
  <si>
    <t>REALIZAR VISITAS DE MONITOREO DE LOS PROGRAMAS DE APOYO EN CENTROS EDUCATIVOS PÚBLICOS Y ESTABLECIMIENTOS AFILIADOS AL SEGURO MÉDICO ESCOLAR Y ACOMPAÑAMIENTO A LA DIDEDUC DE HUEHUETENANGO, SEGÚN MUESTRA ESTABLECIDA EN EL DEPARTAMENTO DE HUEHUETENANGO.</t>
  </si>
  <si>
    <t>SE LOGRÓ VISITAR EFECTIVAMENTE 10 CENTROS EDUCATIVOS PÚBLICOS PROGRAMADOS DE LOS DIFERENTES MUNICIPIOS VISITADOS DEL DEPARTAMENTO, SE REALIZÓ VISITA EFECTIVA A 4 AFILIADOS DEL SEGURO MÉDICO ESCOLAR.</t>
  </si>
  <si>
    <t>MUNICIPIO DE LOS AMATES, MORALES, DEPARTAMENTO DE IZABAL.</t>
  </si>
  <si>
    <t>REALIZAR VISITAS DE MONITOREO DE LOS PROGRAMAS DE APOYO EN CENTROS EDUCATIVOS PUBLICOS, ESTABLECIMIENTOS AFILIADOS AL SEGURO MÉDICO ESCOLAR, SEGÚN MUESTRA ESTABLECIDA EN EL DEPARTAMENTO DE IZABAL.</t>
  </si>
  <si>
    <t>SE SENSIBILIZÓ A DIRECTORES DE CENTROS EDUCATIVOS OUBLICOS, PADRES Y MADRES DE FAMILIA QUE INTEGRAN LA JUNTA DIRECTIVA DE LA OPF, PARA QUE SE EJECUTEN ADECUADAMENTE Y TRANSPARENTEMENTE LOS RECURSOS ENVIADOS POR PARTE DEL MINEDUC.</t>
  </si>
  <si>
    <t>MUNICIPIO DE AGUA BLANCA, YUPILTEPEQUE, ZAPOTITLÁN, JUTIAPA, SAN JOSÉ ACATEMPA, DEPARTAMENTO DE JUTIAPA.</t>
  </si>
  <si>
    <t>REALIZAR VISITAS DE MONITOREO DE LOS PROGRAMAS DE APOYO EN CENTROS EDUCATIVOS PÚBLICOS Y ESTABLECIMIENTOS AFILIADOS AL SEGURO MÉDICO ESCOLAR, SEGÚN MUESTRA ESTABLECIDA EN EL DEPARTAMENTO DE JUTIAPA.</t>
  </si>
  <si>
    <t>ASESORÍA Y MONITOREO DEL 100% DE CENTROS EDUCATIVOS PROGRAMADOS, SOBRE LA EJECUCIÓN DE LOS PROGRAMAS DE APOYO EN LAS OPF, ASESORAMIENTO A LOS MIEMBROS DE LA JUNTA DIRECTIVA Y DIRECTOR DEL CENTRO EDUCATIVO PARA LA AUTORIZACION Y ACTUALIZACION DE LOS DOCUMENTOS ADMINISTRATIVOS Y CONTABLES DE LAS OPF.</t>
  </si>
  <si>
    <t>MUNICIPIO DE SAN PEDRO SACATEPÉQUEZ, SAN MARCOS, MALACATÁN, EL TUMBADOR, SAN PABLO, CATARINA, DEPARTAMENTO DE SAN MARCOS.</t>
  </si>
  <si>
    <t>REALIZAR VISITAS DE MONITOREO DE LOS PROGRAMAS DE APOYO, EN LOS CENTROS EDUCATIVOS PÚBLIOS Y MONITOREO DE ESTABLECIMIENTOS AFILIADOS AL SEGURO MÉDICO ESCOLAR, SEGÚN MUESTRA ESTABLECIDA EN EL DEPARTAMENTO DE SAN MARCOS.</t>
  </si>
  <si>
    <t>SE VERIFICÓ DOCUMENTACIÓN QUE RESPALDA LA CUARTA ENTREGA DE LA ALIMENTACIÓN ESCOLAR A PADRES DE FAMILIA, QUE CORRESPONDE A 30 DÍAS, SE SENSIBILIZÓ A DIRECTORES DE CENTROS EDUCATIVOS PÚBLICOS, PADRES Y MADRES DE FAMILIA QUE INTEGRAN LA JUNTA DIRECTIVA DE LA OPF, PARA QUE SE EJECUTEN ADECUADAMENTE Y TRANSPARENTEMENTE LOS RECURSOS ENVIADOS POR PARTE DEL MINEDUC.</t>
  </si>
  <si>
    <t>MARIA VALENTINA PACHECO URIZAR</t>
  </si>
  <si>
    <t>MUNICIPIO DE SAN FELIPE, SANTA CRUZ MULÚA, EL ASINTAL, SAN SEBASTIÁN, RETALHULEU, DEPARTAMENTO DE RETALHULEU.</t>
  </si>
  <si>
    <t>REALIZAR VISITAS DE MONITOREO DE LOS PROGRAMAS DE APOYO EN LOS CENTROS EDUCATIVOS PÚBLICOS Y MONITOREO A ESTABLECIMIENTOS AFILIADOS AL SEGURO MÉDICO ESCOLAR, SEGÚN MUESTRA ESTABLECIDA EN EL DEPARTAMENTO DE RETALHULEU.</t>
  </si>
  <si>
    <t>SE REALIZÓ LA VISITA EN UN 100% A LOS CENTROS EDUCATIVOS PÚBLICOS, QUE FUERON PROGRAMADOS PARA LA PRESENTE COMISIÓN DE MONITOREO, FUERON ACLARADAS LAS DUDAS SOBRE LA EJECUCIÓN DE LOS PROGRAMAS DE APOYO.</t>
  </si>
  <si>
    <t>ANNABELLA PETRONILA MORALES TZAJ</t>
  </si>
  <si>
    <t>MUNICIPIO DE SAN ANTONIO LA PAZ, GUASTATOYA, EL JICARO, SAN AGUSTÍN ACASAGUASTLÁN,  SANARATE, DEPARTAMENTO DE EL PROGRESO.</t>
  </si>
  <si>
    <t>REALIZAR VISITAS DE MONITOREO DE LOS PROGRAMAS DE APOYO EN CENTROS EDUCATIVOS PÚBLICOS Y VERIFICACIÓN DE PROVEEDORES AFILIADOS AL SEGURO MÉDICO ESCOLAR,  SEGÚN MUESTRA ESTABLECIDA EN EL DEPARTAMENTO DE EL PROGRESO.</t>
  </si>
  <si>
    <t>ACERCAMIENTO CON MIEMBROS DE LAS JUNTAS DIRECTIVAS DE LAS OPF´S Y DIRECTORES DE ESTABLECIMIENTOS VISITADOS, QUIENES CAPTARON LA IMPORTANCIA DE LOS PROGRAMAS DE APOYO. COMPROMISO DE LOS MIEMBROS DE LAS JUNTAS DIRECTIVAS DE LAS OPF Y DIRECTORES DE LOS CENTROS EDUCATIVOS PÚBLICOS MONITOREADOS, EN ADMINISTRAR Y EJECUTAR  LOS FONDOS ASIGNADOS.</t>
  </si>
  <si>
    <t>ROLANDO ISAI OROZCO BAUTISTA</t>
  </si>
  <si>
    <t>MUNICIPIO DE SAN CRISTOBAL TOTONICAPÁN, SAN BARTOLO AGUAS CALIENTES, SAN FRANCISCO EL ALTO, MOMOSTENANGO, DEPARTAMENTO DE TOTONICAPÁN</t>
  </si>
  <si>
    <t>REALIZAR VISITAS DE MONITOREO DE LOS PROGRAMAS DE APOYO EN CENTROS EDUCATIVOS PÚBLICOS Y MONITOREO DE ESTABLECIMIENTOS AFILIADOS AL SEGURO MÉDICO ESCOLAR, SEGÚN MUESTRA ESTABLECIDA EN EL DEPARTAMENTO DE TOTONICAPÁN.</t>
  </si>
  <si>
    <t>FORTALECIMIENTO A DIRECTORES Y MIEMBROS DE LAS JUNTA DIRECTIVAS DE OPF EN LA ADMINISTRACIÓN DE LOS PROGRAMAS DE APOYO DE ALIMENTACIÓN ESCOLAR, ÚTILES ESCOLARES, MATERIALES Y RECURSOS DE ENSEÑANZA Y GRATUIDAD DE LA EDUCACIÓN, DE LA MEJOR MANERA DE ACUERDO A LAS NORMATIVAS VIGENTES.</t>
  </si>
  <si>
    <t>EDVIN GEOVANNY ORTIZ HERNÁNDEZ</t>
  </si>
  <si>
    <t>SE ENTREGARON LAS NOTAS DE DÉBITO ORIGINALES DE REINTEGROS DE SALDOS NO EJECUTADOS, DE LOS PROGRAMAS DE APOYO HASTA EL EJERCICIO FISCAL 2020, REALIZADOS POR LAS OPF EN LAS DIDEDUC DE SANTA ROSA, SUCHITEPÉQUEZ, RETALHULEU, SIN NINGÚN CONTRATIEMPO.</t>
  </si>
  <si>
    <t>MUNICIPIO DE CUILAPA, DEPARTAMENTO DE SANTA ROSA, MUNICIPIO DE MAZATENANGO, DEPARTAMENTO DE SUCHITEPÉQUEZ, RETALHULEU, DEPARTAMENTO DE RETALHULEU.</t>
  </si>
  <si>
    <t>ENTREGAR NOTAS DE DÉBITO ORIGINALES DE REINTEGROS DE SALDOS NO EJECUTADOS, DE LOS PROGRAMAS DE APOYO HASTA EL EJERCICIO FISCAL 2020, REALIZADOS POR LAS OPF EN LAS DIDEDUC DE SANTA ROSA, SUCHITEPÉQUEZ Y RETALHULEU.</t>
  </si>
  <si>
    <t>MUNICIPIO DE JALAPA, DEPARTAMENTO DE JALAPA.</t>
  </si>
  <si>
    <t>DAR ACOMPAÑAMIENTO AL LANZAMIENTO DE LA QUINTA ENTREGA DEL PROGRAMA DE ALIMENTACIÓN ESCOLAR, EN EL DEPARTAMENTO DE JALAPA, SEGÚN MUESTRA ESTABLECIDA.</t>
  </si>
  <si>
    <t>CUMPLIMIENTO DE LAS VISITAS EN UN 100% DEL CENTRO EDUCATIVO PÚBLICO, QUE FUE PROGRAMADO PARA LA PRESENTE COMISIÓN, SOLUCIÓN DE DUDAS AL DIRECTOR, SOBRE LA ENTREGA DE PRODUCTOS A LOS PADRES DE FAMILIA E INSUMOS A LOS DOCENTES DEL CENTRO EDUCATIVO.</t>
  </si>
  <si>
    <t>MIGUEL ANGEL RAMOS ZAPETA</t>
  </si>
  <si>
    <t>MUNICIPIO DE TOTONICAPÁN, SAN ANDRÉS XECUL, SANTA MARÍA CHIQUIMULA,  DEPARTAMENTO DE TOTONICAPÁN</t>
  </si>
  <si>
    <t>REALIZAR VISITAS DE MONITOREO DE LOS PROGRAMAS DE APOYO EN CENTROS EDUCATIVOS PÚBLICOS, ESTABLECIMIENTOS AFILIADOS AL SEGURO MÉDICO ESCOLAR, SEGÚN MUESTRA ESTABLECIDA EN EL DEPARTAMENTO DE TOTONICAPÁN.</t>
  </si>
  <si>
    <t>VALORAR LA IMPORTANCIA QUE EL IDRECTOR DEPARTAMENTAL DE EDUCACIÓN, TIENE EN LA EJECUCIÓN ADECUADA DE LOS PROGRAMAS DE APOYO 2022, IDENTIFICAR LOS PROCESOS DE LA ENTREGA DE LOS PROGRAMAS DE APOYO A LOS BENEFICIARIOS Y LA FUNCIÓN QUE CADA JEFE DE SECCIÓN LE CORRESPONDE.</t>
  </si>
  <si>
    <t>JUAN CARLOS GODÍNEZ VÁSQUEZ</t>
  </si>
  <si>
    <t>MUNICIPIO DE HUEHUETENANGO, SAN PEDRO NECTA, TECTITÁN, CUILCO, DEPARTAMENTO DE HUEHUETENANGO.</t>
  </si>
  <si>
    <t>REALIZAR VISITAS DE MONITOREO DE LOS PROGRAMAS DE APOYO EN CENTROS EDUCATIVOS PÚBLICOS Y ESTABLECIMIENTOS AFILIADOS AL SEGURO MÉDICO ESCOLAR, EN EL DEPARTAMENTO DE HUEHUETENANGO, SEGÚN MUESTRA ESTABLECIDA.</t>
  </si>
  <si>
    <t>APLICACIÓN DE LA NORMATIVA ESTABLECIDA EN LA CIRCULAR DIGEPSA-DIGEFOCE 016-2022, EN LA ENTREGA DE PRODUCTOS DEL PROGRAMA DE ALIMENTACIÓN ESCOLAR.</t>
  </si>
  <si>
    <t>BOGAR LIZANDRIS MÉNDEZ ROJAS</t>
  </si>
  <si>
    <t>MUNICIPIO DE MAZATENANGO, SAN ANTONIO SUCHITEPÉQUEZ, SAN JOSÉ EL IDOLO, SAN PABLO JOCOPILAS, DEPARTAMENTO DE SUCHITEPÉQUEZ.</t>
  </si>
  <si>
    <t>SE MONITOREÓ LA EJECUCIÓN DE LOS PROGRAMAS DE APOYO EN 2 ESTABLECIMIENTOS EDUCATIVOS DEL NIVEL PREPRIMARIO, 6 ESTABLECIMIENTOS DEL NIVEL PRIMARIO Y 5 ESTABLECIMIENTOS EDUCATIVOS DEL NIVEL MEDIO DEL DEPARTAMENTO.</t>
  </si>
  <si>
    <t>REALIZAR VISITAS DE MONITOREO DE LOS PROGRAMAS DE APOYO EN CENTROS EDUCATIVOS PÚBLICOS Y ESTABLECIMIENTOS AFILIADOS AL SEGURO MÉDICO ESCOLAR, SEGÚN MUESTRA ESTABLECIDA, EN EL DEPARTAMENTO DE SUCHITEPÉQUEZ.</t>
  </si>
  <si>
    <t>JORGE LEOCADIO GONZÁLEZ ANDRÉS</t>
  </si>
  <si>
    <t>MUNICIPIO DE SOLOLÁ, PANAJACHEL, SAN JOSÉ CHACAYÁ, DEPARTAMENTO DE SOLOLÁ.</t>
  </si>
  <si>
    <t>REALIZAR VISITAS DE MONITOREO DE LOS PROGRAMAS DE APOYO EN CENTROS EDUCATIVOS PÚBLICOS Y ESTABLECIMIENTOS AFILIADOS AL SEGURO MÉDICO ESCOLAR Y ACOMPAÑAMIENTO A LA DIDEDUC DE SOLOLÁ, SEGÚN MUESTRA ESTABLECIDA EN EL DEPARTAMENTO.</t>
  </si>
  <si>
    <t>DIRECTORES DE CENTROS EDUCATIVOS, DOCENTES Y OPF, AGRADECIDOS CON EL MINISTERIO DE EDUCACIÓN POR EL APOYO RECIBIDO EN EL PRESENTE AÑO, MADRES Y PADRES DE FAMILIA, AGRADECIDOS CON EL APOYO BRINDADO POR EL MINISTERIO DE EDUCACIÓN CON LAS BOLSAS DE ALIMENTOS RECIBIDOS.</t>
  </si>
  <si>
    <t>TRASLADAR A LICENCIADO ALDO BREZIO MARSICOVETERE ROMERO A LA CABECERA DEPARTAMENTAL DE ESCUINTLA.</t>
  </si>
  <si>
    <t>CUMPLIMIENTO DE LA VISITA EN UN 100% DE LOS CENTROS EDUCATIVOS PÚBLICOS, QUE FUERON PROGRAMADOS PARA LA PRESENTE COMISIÓN, COMPROMISO ADQUIRIDO POR PARTE DE LOS DIRECTORES, MIEMBROS DE LAS OPF Y PADRES DE FAMILIA, EN RELACIÓN A LAS RECOMENDACIONES ESTABLECIDAS PARA LA EJECUCIÓN DE LOS FONDOS DE LOS PROGRAMAS DE APOYO.</t>
  </si>
  <si>
    <t>DIRECTOR Y MIEMBROS DE LAS JUNTAS DIRECTIVAS SE COMPROMETIERON ADMINISTRAR Y EJECUTAR LOS FONDOS DE LOS PROGRAMAS DE ALIMENTACIÓN ESCOLAR, ÚTILES ESCOLARES, MATERIALES Y RECURSOS DE ENSEÑANZA, GRATUIDAD DE LA EDUCACIÓN  Y PROGRAMA MANTENIMIENTO DE EDIFICIOS ESCOLARES PÚBLCIOS CON INGRESOS PROPIOS DE OPERACIÓN ESCUELA.A TRAVES DE LAS OPF.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</si>
</sst>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indexed="8"/>
      <name val="Calibri"/>
      <family val="2"/>
    </font>
    <font>
      <sz val="11"/>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1"/>
      <name val="Arial"/>
      <family val="2"/>
    </font>
    <font>
      <sz val="12"/>
      <color theme="1"/>
      <name val="Arial"/>
      <family val="2"/>
    </font>
    <font>
      <sz val="12"/>
      <color theme="1"/>
      <name val="Calibri"/>
      <family val="2"/>
      <scheme val="minor"/>
    </font>
    <font>
      <b/>
      <u/>
      <sz val="12"/>
      <color indexed="8"/>
      <name val="Arial"/>
      <family val="2"/>
    </font>
    <font>
      <b/>
      <sz val="12"/>
      <color indexed="8"/>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9">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89">
    <xf numFmtId="0" fontId="0" fillId="0" borderId="0" xfId="0"/>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horizontal="center"/>
    </xf>
    <xf numFmtId="0" fontId="3" fillId="2" borderId="0" xfId="0" applyFont="1" applyFill="1"/>
    <xf numFmtId="0" fontId="3" fillId="2" borderId="0" xfId="0" applyFont="1" applyFill="1" applyAlignment="1"/>
    <xf numFmtId="0" fontId="4" fillId="2" borderId="0" xfId="0" applyFont="1" applyFill="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0" fontId="7" fillId="2" borderId="2" xfId="0" applyFont="1" applyFill="1" applyBorder="1" applyAlignment="1">
      <alignment horizontal="center" vertical="center" wrapText="1"/>
    </xf>
    <xf numFmtId="0" fontId="2" fillId="2" borderId="2" xfId="0" applyNumberFormat="1" applyFont="1" applyFill="1" applyBorder="1" applyAlignment="1">
      <alignment horizontal="center"/>
    </xf>
    <xf numFmtId="4" fontId="7" fillId="2" borderId="2" xfId="0" applyNumberFormat="1" applyFont="1" applyFill="1" applyBorder="1" applyAlignment="1">
      <alignment horizontal="right" wrapText="1"/>
    </xf>
    <xf numFmtId="0" fontId="7" fillId="2" borderId="2" xfId="0" applyNumberFormat="1" applyFont="1" applyFill="1" applyBorder="1" applyAlignment="1">
      <alignment horizontal="center" wrapText="1"/>
    </xf>
    <xf numFmtId="0" fontId="7" fillId="2" borderId="2" xfId="0" applyFont="1" applyFill="1" applyBorder="1" applyAlignment="1">
      <alignment horizontal="justify" vertical="justify" wrapText="1"/>
    </xf>
    <xf numFmtId="4" fontId="7" fillId="2" borderId="2" xfId="0" applyNumberFormat="1" applyFont="1" applyFill="1" applyBorder="1" applyAlignment="1">
      <alignment horizontal="center" wrapText="1"/>
    </xf>
    <xf numFmtId="4" fontId="5" fillId="2" borderId="4" xfId="0" applyNumberFormat="1" applyFont="1" applyFill="1" applyBorder="1" applyAlignment="1">
      <alignment horizontal="right"/>
    </xf>
    <xf numFmtId="0" fontId="2" fillId="2" borderId="0" xfId="0" applyFont="1" applyFill="1" applyBorder="1" applyAlignment="1">
      <alignment horizontal="center"/>
    </xf>
    <xf numFmtId="4" fontId="5" fillId="2" borderId="23" xfId="0" applyNumberFormat="1" applyFont="1" applyFill="1" applyBorder="1" applyAlignment="1">
      <alignment horizontal="right"/>
    </xf>
    <xf numFmtId="4" fontId="8" fillId="2" borderId="26" xfId="0" applyNumberFormat="1" applyFont="1" applyFill="1" applyBorder="1" applyAlignment="1">
      <alignment horizontal="right"/>
    </xf>
    <xf numFmtId="0" fontId="2" fillId="2" borderId="1" xfId="0" applyFont="1" applyFill="1" applyBorder="1"/>
    <xf numFmtId="0" fontId="6" fillId="2" borderId="0" xfId="0" applyFont="1" applyFill="1" applyBorder="1" applyAlignment="1"/>
    <xf numFmtId="0" fontId="6" fillId="2" borderId="6" xfId="0" applyFont="1" applyFill="1" applyBorder="1" applyAlignment="1"/>
    <xf numFmtId="0" fontId="9" fillId="2" borderId="0" xfId="0" applyFont="1" applyFill="1"/>
    <xf numFmtId="0" fontId="5" fillId="2" borderId="0" xfId="0" applyFont="1" applyFill="1" applyAlignment="1">
      <alignment horizontal="center"/>
    </xf>
    <xf numFmtId="0" fontId="9" fillId="2" borderId="0" xfId="0" applyFont="1" applyFill="1" applyAlignment="1"/>
    <xf numFmtId="0" fontId="5" fillId="2" borderId="0" xfId="0" applyFont="1" applyFill="1" applyAlignment="1"/>
    <xf numFmtId="0" fontId="5" fillId="2" borderId="0" xfId="0" applyFont="1" applyFill="1" applyAlignment="1">
      <alignment horizontal="left"/>
    </xf>
    <xf numFmtId="0" fontId="8" fillId="2" borderId="0" xfId="0" applyFont="1" applyFill="1"/>
    <xf numFmtId="0" fontId="8" fillId="2" borderId="0" xfId="0" applyFont="1" applyFill="1" applyAlignment="1"/>
    <xf numFmtId="0" fontId="12" fillId="2" borderId="8"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18" xfId="0" applyFont="1" applyFill="1" applyBorder="1" applyAlignment="1"/>
    <xf numFmtId="0" fontId="12" fillId="2" borderId="19" xfId="0" applyFont="1" applyFill="1" applyBorder="1" applyAlignment="1"/>
    <xf numFmtId="0" fontId="12" fillId="2" borderId="20" xfId="0" applyFont="1" applyFill="1" applyBorder="1" applyAlignment="1"/>
    <xf numFmtId="0" fontId="12" fillId="2" borderId="17" xfId="0" applyFont="1" applyFill="1" applyBorder="1" applyAlignment="1"/>
    <xf numFmtId="0" fontId="12" fillId="2" borderId="5" xfId="0" applyFont="1" applyFill="1" applyBorder="1" applyAlignment="1"/>
    <xf numFmtId="0" fontId="12" fillId="2" borderId="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2" fillId="2" borderId="30" xfId="0" applyFont="1" applyFill="1" applyBorder="1" applyAlignment="1">
      <alignment horizontal="center" vertical="center"/>
    </xf>
    <xf numFmtId="0" fontId="7" fillId="2" borderId="31" xfId="0" applyFont="1" applyFill="1" applyBorder="1" applyAlignment="1">
      <alignment horizontal="justify" vertical="justify" wrapText="1"/>
    </xf>
    <xf numFmtId="4" fontId="7" fillId="2" borderId="31" xfId="0" applyNumberFormat="1" applyFont="1" applyFill="1" applyBorder="1" applyAlignment="1">
      <alignment horizontal="center" wrapText="1"/>
    </xf>
    <xf numFmtId="0" fontId="2" fillId="2" borderId="31" xfId="0" applyNumberFormat="1" applyFont="1" applyFill="1" applyBorder="1" applyAlignment="1">
      <alignment horizontal="center"/>
    </xf>
    <xf numFmtId="4" fontId="7" fillId="2" borderId="31" xfId="0" applyNumberFormat="1" applyFont="1" applyFill="1" applyBorder="1" applyAlignment="1">
      <alignment horizontal="right" wrapText="1"/>
    </xf>
    <xf numFmtId="0" fontId="7" fillId="2" borderId="31" xfId="0" applyNumberFormat="1" applyFont="1" applyFill="1" applyBorder="1" applyAlignment="1">
      <alignment horizontal="center" wrapText="1"/>
    </xf>
    <xf numFmtId="0" fontId="2" fillId="2" borderId="32" xfId="0" applyFont="1" applyFill="1" applyBorder="1" applyAlignment="1">
      <alignment horizontal="center" vertical="center"/>
    </xf>
    <xf numFmtId="0" fontId="12" fillId="2" borderId="33"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5" xfId="0" applyFont="1" applyFill="1" applyBorder="1" applyAlignment="1">
      <alignment horizontal="justify" vertical="justify" wrapText="1"/>
    </xf>
    <xf numFmtId="4" fontId="8" fillId="2" borderId="36" xfId="0" applyNumberFormat="1" applyFont="1" applyFill="1" applyBorder="1" applyAlignment="1">
      <alignment horizontal="right"/>
    </xf>
    <xf numFmtId="0" fontId="2" fillId="2" borderId="37" xfId="0" applyFont="1" applyFill="1" applyBorder="1" applyAlignment="1">
      <alignment horizontal="center" vertical="center"/>
    </xf>
    <xf numFmtId="0" fontId="5" fillId="2" borderId="0" xfId="0" applyFont="1" applyFill="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49" fontId="5" fillId="2" borderId="15" xfId="0" applyNumberFormat="1" applyFont="1" applyFill="1" applyBorder="1" applyAlignment="1">
      <alignment horizontal="center"/>
    </xf>
    <xf numFmtId="0" fontId="8" fillId="2" borderId="16" xfId="0" applyFont="1" applyFill="1" applyBorder="1" applyAlignment="1">
      <alignment horizontal="center"/>
    </xf>
    <xf numFmtId="0" fontId="5" fillId="2" borderId="15" xfId="0"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5" fillId="2" borderId="6" xfId="0" applyFont="1" applyFill="1" applyBorder="1" applyAlignment="1">
      <alignment horizontal="right"/>
    </xf>
    <xf numFmtId="0" fontId="0" fillId="0" borderId="0" xfId="0" applyFill="1" applyAlignment="1">
      <alignment horizontal="left" wrapText="1"/>
    </xf>
    <xf numFmtId="0" fontId="2" fillId="2" borderId="0" xfId="0" applyFont="1" applyFill="1" applyBorder="1" applyAlignment="1">
      <alignment horizontal="center"/>
    </xf>
    <xf numFmtId="0" fontId="4" fillId="2" borderId="0" xfId="0" applyFont="1" applyFill="1" applyAlignment="1">
      <alignment horizontal="center"/>
    </xf>
    <xf numFmtId="0" fontId="5" fillId="2" borderId="29" xfId="0" applyFont="1" applyFill="1" applyBorder="1" applyAlignment="1">
      <alignment horizontal="center"/>
    </xf>
    <xf numFmtId="0" fontId="12" fillId="2" borderId="3" xfId="0" applyFont="1" applyFill="1" applyBorder="1" applyAlignment="1">
      <alignment horizontal="center" vertical="center" wrapText="1"/>
    </xf>
    <xf numFmtId="0" fontId="5" fillId="2" borderId="14" xfId="0" applyFont="1" applyFill="1" applyBorder="1" applyAlignment="1">
      <alignment horizontal="center" vertical="center"/>
    </xf>
    <xf numFmtId="0" fontId="12" fillId="2" borderId="18" xfId="0" applyFont="1" applyFill="1" applyBorder="1" applyAlignment="1">
      <alignment horizontal="center"/>
    </xf>
    <xf numFmtId="0" fontId="12" fillId="2" borderId="28"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24" xfId="0" applyFont="1" applyFill="1" applyBorder="1" applyAlignment="1">
      <alignment horizontal="center"/>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4" xfId="0" applyFont="1" applyFill="1" applyBorder="1" applyAlignment="1">
      <alignment horizontal="center" vertical="center" wrapText="1"/>
    </xf>
    <xf numFmtId="0" fontId="7" fillId="2" borderId="29" xfId="0" applyFont="1" applyFill="1" applyBorder="1" applyAlignment="1">
      <alignment horizontal="justify" vertical="justify" wrapText="1"/>
    </xf>
    <xf numFmtId="0" fontId="7" fillId="2" borderId="38" xfId="0" applyFont="1" applyFill="1" applyBorder="1" applyAlignment="1">
      <alignment horizontal="justify" vertic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1295400</xdr:colOff>
      <xdr:row>0</xdr:row>
      <xdr:rowOff>85725</xdr:rowOff>
    </xdr:from>
    <xdr:ext cx="1057275"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6"/>
  <sheetViews>
    <sheetView tabSelected="1" view="pageLayout" topLeftCell="A33" zoomScale="70" zoomScaleNormal="72" zoomScalePageLayoutView="70" workbookViewId="0">
      <selection activeCell="M35" sqref="M35"/>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9.7109375" style="1" customWidth="1"/>
    <col min="7" max="7" width="21.1406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s="27" customFormat="1" ht="15.75" x14ac:dyDescent="0.25">
      <c r="A6" s="58" t="s">
        <v>4</v>
      </c>
      <c r="B6" s="58"/>
      <c r="C6" s="58"/>
      <c r="D6" s="58"/>
      <c r="E6" s="58"/>
      <c r="F6" s="58"/>
      <c r="G6" s="58"/>
      <c r="H6" s="58"/>
      <c r="I6" s="58"/>
      <c r="J6" s="58"/>
      <c r="K6" s="58"/>
      <c r="L6" s="58"/>
      <c r="M6" s="58"/>
    </row>
    <row r="7" spans="1:13" s="27" customFormat="1" ht="15.75" x14ac:dyDescent="0.25">
      <c r="A7" s="58" t="s">
        <v>0</v>
      </c>
      <c r="B7" s="58"/>
      <c r="C7" s="58"/>
      <c r="D7" s="58"/>
      <c r="E7" s="58"/>
      <c r="F7" s="58"/>
      <c r="G7" s="58"/>
      <c r="H7" s="58"/>
      <c r="I7" s="58"/>
      <c r="J7" s="58"/>
      <c r="K7" s="58"/>
      <c r="L7" s="58"/>
      <c r="M7" s="58"/>
    </row>
    <row r="8" spans="1:13" s="27" customFormat="1" ht="15.75" x14ac:dyDescent="0.25">
      <c r="A8" s="28"/>
      <c r="B8" s="28"/>
      <c r="C8" s="28"/>
      <c r="D8" s="28"/>
      <c r="E8" s="28"/>
      <c r="F8" s="28"/>
      <c r="G8" s="28"/>
      <c r="H8" s="28"/>
      <c r="I8" s="28"/>
      <c r="J8" s="28"/>
      <c r="K8" s="28"/>
      <c r="L8" s="28"/>
      <c r="M8" s="28"/>
    </row>
    <row r="9" spans="1:13" s="27" customFormat="1" ht="15.75" x14ac:dyDescent="0.25">
      <c r="B9" s="29"/>
      <c r="C9" s="29"/>
      <c r="D9" s="29"/>
      <c r="E9" s="29"/>
      <c r="F9" s="29"/>
      <c r="G9" s="29"/>
      <c r="H9" s="29"/>
      <c r="I9" s="29"/>
      <c r="J9" s="29"/>
      <c r="K9" s="29"/>
      <c r="L9" s="29"/>
      <c r="M9" s="29"/>
    </row>
    <row r="10" spans="1:13" s="27" customFormat="1" ht="16.5" thickBot="1" x14ac:dyDescent="0.3">
      <c r="A10" s="30" t="s">
        <v>31</v>
      </c>
      <c r="B10" s="30"/>
      <c r="C10" s="30"/>
      <c r="D10" s="30"/>
      <c r="E10" s="30"/>
      <c r="F10" s="30"/>
      <c r="G10" s="30"/>
      <c r="H10" s="30"/>
      <c r="I10" s="30"/>
      <c r="J10" s="30"/>
      <c r="K10" s="63" t="s">
        <v>42</v>
      </c>
      <c r="L10" s="63"/>
      <c r="M10" s="63"/>
    </row>
    <row r="11" spans="1:13" s="27" customFormat="1" ht="15.75" x14ac:dyDescent="0.25">
      <c r="A11" s="30"/>
      <c r="B11" s="30"/>
      <c r="C11" s="30"/>
      <c r="D11" s="30"/>
      <c r="E11" s="30"/>
      <c r="F11" s="30"/>
      <c r="G11" s="30"/>
      <c r="H11" s="30"/>
      <c r="I11" s="30"/>
      <c r="J11" s="30"/>
      <c r="K11" s="64" t="s">
        <v>14</v>
      </c>
      <c r="L11" s="64"/>
      <c r="M11" s="64"/>
    </row>
    <row r="12" spans="1:13" s="27" customFormat="1" ht="15.75" x14ac:dyDescent="0.25">
      <c r="A12" s="31"/>
      <c r="B12" s="31"/>
      <c r="C12" s="31"/>
      <c r="D12" s="31"/>
      <c r="E12" s="31"/>
      <c r="F12" s="31"/>
      <c r="G12" s="31"/>
      <c r="H12" s="31"/>
      <c r="I12" s="31"/>
      <c r="J12" s="31"/>
      <c r="K12" s="31"/>
      <c r="L12" s="31"/>
      <c r="M12" s="31"/>
    </row>
    <row r="13" spans="1:13" s="27" customFormat="1" ht="16.5" thickBot="1" x14ac:dyDescent="0.3">
      <c r="A13" s="30" t="s">
        <v>13</v>
      </c>
      <c r="B13" s="30"/>
      <c r="C13" s="65" t="s">
        <v>26</v>
      </c>
      <c r="D13" s="65"/>
      <c r="E13" s="65"/>
      <c r="F13" s="65"/>
      <c r="G13" s="65"/>
      <c r="H13" s="65"/>
      <c r="I13" s="65"/>
      <c r="J13" s="65"/>
      <c r="K13" s="65"/>
      <c r="L13" s="65"/>
      <c r="M13" s="65"/>
    </row>
    <row r="14" spans="1:13" s="27" customFormat="1" ht="16.5" thickBot="1" x14ac:dyDescent="0.3">
      <c r="A14" s="32"/>
      <c r="B14" s="33"/>
      <c r="C14" s="33"/>
      <c r="D14" s="33"/>
      <c r="E14" s="33"/>
      <c r="F14" s="33"/>
      <c r="G14" s="33"/>
      <c r="H14" s="33"/>
      <c r="I14" s="33"/>
      <c r="J14" s="33"/>
      <c r="K14" s="33"/>
      <c r="L14" s="69" t="s">
        <v>24</v>
      </c>
      <c r="M14" s="69"/>
    </row>
    <row r="15" spans="1:13" s="27" customFormat="1" ht="15.75" customHeight="1" thickTop="1" x14ac:dyDescent="0.25">
      <c r="A15" s="59" t="s">
        <v>2</v>
      </c>
      <c r="B15" s="61" t="s">
        <v>1</v>
      </c>
      <c r="C15" s="61" t="s">
        <v>17</v>
      </c>
      <c r="D15" s="61" t="s">
        <v>18</v>
      </c>
      <c r="E15" s="61" t="s">
        <v>19</v>
      </c>
      <c r="F15" s="61" t="s">
        <v>20</v>
      </c>
      <c r="G15" s="61" t="s">
        <v>23</v>
      </c>
      <c r="H15" s="34" t="s">
        <v>6</v>
      </c>
      <c r="I15" s="35"/>
      <c r="J15" s="35"/>
      <c r="K15" s="35"/>
      <c r="L15" s="35"/>
      <c r="M15" s="36"/>
    </row>
    <row r="16" spans="1:13" ht="15.75" x14ac:dyDescent="0.25">
      <c r="A16" s="60"/>
      <c r="B16" s="62"/>
      <c r="C16" s="62"/>
      <c r="D16" s="62"/>
      <c r="E16" s="62"/>
      <c r="F16" s="62"/>
      <c r="G16" s="62"/>
      <c r="H16" s="37" t="s">
        <v>21</v>
      </c>
      <c r="I16" s="38"/>
      <c r="J16" s="38"/>
      <c r="K16" s="38"/>
      <c r="L16" s="38"/>
      <c r="M16" s="39"/>
    </row>
    <row r="17" spans="1:13" ht="15" customHeight="1" x14ac:dyDescent="0.25">
      <c r="A17" s="60"/>
      <c r="B17" s="62"/>
      <c r="C17" s="62"/>
      <c r="D17" s="62"/>
      <c r="E17" s="62"/>
      <c r="F17" s="62"/>
      <c r="G17" s="62"/>
      <c r="H17" s="40" t="s">
        <v>10</v>
      </c>
      <c r="I17" s="41"/>
      <c r="J17" s="66" t="s">
        <v>16</v>
      </c>
      <c r="K17" s="66" t="s">
        <v>22</v>
      </c>
      <c r="L17" s="66" t="s">
        <v>25</v>
      </c>
      <c r="M17" s="67" t="s">
        <v>3</v>
      </c>
    </row>
    <row r="18" spans="1:13" ht="83.25" customHeight="1" thickBot="1" x14ac:dyDescent="0.3">
      <c r="A18" s="60"/>
      <c r="B18" s="62"/>
      <c r="C18" s="62"/>
      <c r="D18" s="62"/>
      <c r="E18" s="62"/>
      <c r="F18" s="62"/>
      <c r="G18" s="62"/>
      <c r="H18" s="53" t="s">
        <v>9</v>
      </c>
      <c r="I18" s="45" t="s">
        <v>12</v>
      </c>
      <c r="J18" s="62"/>
      <c r="K18" s="62"/>
      <c r="L18" s="62"/>
      <c r="M18" s="68"/>
    </row>
    <row r="19" spans="1:13" ht="231" customHeight="1" x14ac:dyDescent="0.25">
      <c r="A19" s="46">
        <v>1</v>
      </c>
      <c r="B19" s="54" t="s">
        <v>43</v>
      </c>
      <c r="C19" s="47" t="s">
        <v>44</v>
      </c>
      <c r="D19" s="47" t="s">
        <v>45</v>
      </c>
      <c r="E19" s="55" t="s">
        <v>46</v>
      </c>
      <c r="F19" s="48">
        <v>420</v>
      </c>
      <c r="G19" s="49">
        <v>1.5</v>
      </c>
      <c r="H19" s="50"/>
      <c r="I19" s="50"/>
      <c r="J19" s="50">
        <v>118</v>
      </c>
      <c r="K19" s="51">
        <v>1.5</v>
      </c>
      <c r="L19" s="50">
        <v>512</v>
      </c>
      <c r="M19" s="56">
        <f t="shared" ref="M19:M33" si="0">(F19*G19)+H19+I19-J19</f>
        <v>512</v>
      </c>
    </row>
    <row r="20" spans="1:13" ht="114.75" customHeight="1" x14ac:dyDescent="0.25">
      <c r="A20" s="52">
        <v>2</v>
      </c>
      <c r="B20" s="44" t="s">
        <v>47</v>
      </c>
      <c r="C20" s="18" t="s">
        <v>48</v>
      </c>
      <c r="D20" s="18" t="s">
        <v>49</v>
      </c>
      <c r="E20" s="18" t="s">
        <v>50</v>
      </c>
      <c r="F20" s="19">
        <v>420</v>
      </c>
      <c r="G20" s="15">
        <v>0.5</v>
      </c>
      <c r="H20" s="16"/>
      <c r="I20" s="16"/>
      <c r="J20" s="16">
        <v>2.5</v>
      </c>
      <c r="K20" s="17">
        <v>0.5</v>
      </c>
      <c r="L20" s="16">
        <v>207.5</v>
      </c>
      <c r="M20" s="56">
        <f t="shared" si="0"/>
        <v>207.5</v>
      </c>
    </row>
    <row r="21" spans="1:13" ht="99.75" x14ac:dyDescent="0.25">
      <c r="A21" s="52">
        <v>3</v>
      </c>
      <c r="B21" s="44" t="s">
        <v>51</v>
      </c>
      <c r="C21" s="18" t="s">
        <v>48</v>
      </c>
      <c r="D21" s="87" t="s">
        <v>49</v>
      </c>
      <c r="E21" s="18" t="s">
        <v>50</v>
      </c>
      <c r="F21" s="19">
        <v>420</v>
      </c>
      <c r="G21" s="15">
        <v>0.5</v>
      </c>
      <c r="H21" s="16"/>
      <c r="I21" s="16"/>
      <c r="J21" s="16">
        <v>17.5</v>
      </c>
      <c r="K21" s="17">
        <v>0.5</v>
      </c>
      <c r="L21" s="16">
        <v>192.5</v>
      </c>
      <c r="M21" s="56">
        <f t="shared" si="0"/>
        <v>192.5</v>
      </c>
    </row>
    <row r="22" spans="1:13" ht="170.25" customHeight="1" x14ac:dyDescent="0.25">
      <c r="A22" s="57">
        <v>4</v>
      </c>
      <c r="B22" s="44" t="s">
        <v>39</v>
      </c>
      <c r="C22" s="18" t="s">
        <v>64</v>
      </c>
      <c r="D22" s="18" t="s">
        <v>65</v>
      </c>
      <c r="E22" s="18" t="s">
        <v>40</v>
      </c>
      <c r="F22" s="19">
        <v>420</v>
      </c>
      <c r="G22" s="15">
        <v>4.5</v>
      </c>
      <c r="H22" s="16"/>
      <c r="I22" s="16"/>
      <c r="J22" s="16">
        <v>170</v>
      </c>
      <c r="K22" s="17">
        <v>4.5</v>
      </c>
      <c r="L22" s="16">
        <v>1720</v>
      </c>
      <c r="M22" s="56">
        <f t="shared" si="0"/>
        <v>1720</v>
      </c>
    </row>
    <row r="23" spans="1:13" ht="214.5" thickBot="1" x14ac:dyDescent="0.3">
      <c r="A23" s="52">
        <v>5</v>
      </c>
      <c r="B23" s="44" t="s">
        <v>66</v>
      </c>
      <c r="C23" s="18" t="s">
        <v>67</v>
      </c>
      <c r="D23" s="18" t="s">
        <v>68</v>
      </c>
      <c r="E23" s="18" t="s">
        <v>69</v>
      </c>
      <c r="F23" s="19">
        <v>420</v>
      </c>
      <c r="G23" s="15">
        <v>4.5</v>
      </c>
      <c r="H23" s="16"/>
      <c r="I23" s="16"/>
      <c r="J23" s="16">
        <v>395</v>
      </c>
      <c r="K23" s="17">
        <v>4.5</v>
      </c>
      <c r="L23" s="16">
        <v>1495</v>
      </c>
      <c r="M23" s="56">
        <f t="shared" si="0"/>
        <v>1495</v>
      </c>
    </row>
    <row r="24" spans="1:13" ht="189.75" customHeight="1" x14ac:dyDescent="0.25">
      <c r="A24" s="46">
        <v>6</v>
      </c>
      <c r="B24" s="44" t="s">
        <v>33</v>
      </c>
      <c r="C24" s="18" t="s">
        <v>70</v>
      </c>
      <c r="D24" s="18" t="s">
        <v>71</v>
      </c>
      <c r="E24" s="18" t="s">
        <v>121</v>
      </c>
      <c r="F24" s="19">
        <v>420</v>
      </c>
      <c r="G24" s="15">
        <v>4.5</v>
      </c>
      <c r="H24" s="16"/>
      <c r="I24" s="16"/>
      <c r="J24" s="16">
        <v>167</v>
      </c>
      <c r="K24" s="17">
        <v>4.5</v>
      </c>
      <c r="L24" s="16">
        <v>1723</v>
      </c>
      <c r="M24" s="56">
        <f t="shared" si="0"/>
        <v>1723</v>
      </c>
    </row>
    <row r="25" spans="1:13" ht="191.25" customHeight="1" x14ac:dyDescent="0.25">
      <c r="A25" s="57">
        <v>7</v>
      </c>
      <c r="B25" s="44" t="s">
        <v>36</v>
      </c>
      <c r="C25" s="18" t="s">
        <v>72</v>
      </c>
      <c r="D25" s="18" t="s">
        <v>73</v>
      </c>
      <c r="E25" s="18" t="s">
        <v>74</v>
      </c>
      <c r="F25" s="19">
        <v>420</v>
      </c>
      <c r="G25" s="15">
        <v>4.5</v>
      </c>
      <c r="H25" s="16"/>
      <c r="I25" s="16"/>
      <c r="J25" s="16">
        <v>164</v>
      </c>
      <c r="K25" s="17">
        <v>4.5</v>
      </c>
      <c r="L25" s="16">
        <v>1726</v>
      </c>
      <c r="M25" s="56">
        <f t="shared" si="0"/>
        <v>1726</v>
      </c>
    </row>
    <row r="26" spans="1:13" ht="191.25" customHeight="1" x14ac:dyDescent="0.25">
      <c r="A26" s="57">
        <v>8</v>
      </c>
      <c r="B26" s="44" t="s">
        <v>35</v>
      </c>
      <c r="C26" s="18" t="s">
        <v>75</v>
      </c>
      <c r="D26" s="18" t="s">
        <v>76</v>
      </c>
      <c r="E26" s="18" t="s">
        <v>77</v>
      </c>
      <c r="F26" s="19">
        <v>420</v>
      </c>
      <c r="G26" s="15">
        <v>4.5</v>
      </c>
      <c r="H26" s="16"/>
      <c r="I26" s="16"/>
      <c r="J26" s="16">
        <v>444.5</v>
      </c>
      <c r="K26" s="17">
        <v>4.5</v>
      </c>
      <c r="L26" s="16">
        <v>1445.5</v>
      </c>
      <c r="M26" s="56">
        <f t="shared" si="0"/>
        <v>1445.5</v>
      </c>
    </row>
    <row r="27" spans="1:13" ht="191.25" customHeight="1" x14ac:dyDescent="0.25">
      <c r="A27" s="57">
        <v>9</v>
      </c>
      <c r="B27" s="44" t="s">
        <v>38</v>
      </c>
      <c r="C27" s="18" t="s">
        <v>78</v>
      </c>
      <c r="D27" s="18" t="s">
        <v>79</v>
      </c>
      <c r="E27" s="18" t="s">
        <v>80</v>
      </c>
      <c r="F27" s="19">
        <v>420</v>
      </c>
      <c r="G27" s="15">
        <v>4.5</v>
      </c>
      <c r="H27" s="16"/>
      <c r="I27" s="16"/>
      <c r="J27" s="16">
        <v>135</v>
      </c>
      <c r="K27" s="17">
        <v>4.5</v>
      </c>
      <c r="L27" s="16">
        <v>1755</v>
      </c>
      <c r="M27" s="56">
        <f t="shared" si="0"/>
        <v>1755</v>
      </c>
    </row>
    <row r="28" spans="1:13" ht="191.25" customHeight="1" x14ac:dyDescent="0.25">
      <c r="A28" s="57">
        <v>10</v>
      </c>
      <c r="B28" s="44" t="s">
        <v>37</v>
      </c>
      <c r="C28" s="18" t="s">
        <v>81</v>
      </c>
      <c r="D28" s="18" t="s">
        <v>82</v>
      </c>
      <c r="E28" s="18" t="s">
        <v>83</v>
      </c>
      <c r="F28" s="19">
        <v>420</v>
      </c>
      <c r="G28" s="15">
        <v>4.5</v>
      </c>
      <c r="H28" s="16"/>
      <c r="I28" s="16"/>
      <c r="J28" s="16">
        <v>240.96</v>
      </c>
      <c r="K28" s="17">
        <v>4.5</v>
      </c>
      <c r="L28" s="16">
        <v>1649.04</v>
      </c>
      <c r="M28" s="56">
        <f t="shared" si="0"/>
        <v>1649.04</v>
      </c>
    </row>
    <row r="29" spans="1:13" ht="191.25" customHeight="1" x14ac:dyDescent="0.25">
      <c r="A29" s="57">
        <v>11</v>
      </c>
      <c r="B29" s="44" t="s">
        <v>84</v>
      </c>
      <c r="C29" s="18" t="s">
        <v>85</v>
      </c>
      <c r="D29" s="18" t="s">
        <v>86</v>
      </c>
      <c r="E29" s="18" t="s">
        <v>87</v>
      </c>
      <c r="F29" s="19">
        <v>420</v>
      </c>
      <c r="G29" s="15">
        <v>4.5</v>
      </c>
      <c r="H29" s="16"/>
      <c r="I29" s="16"/>
      <c r="J29" s="16">
        <v>11.2</v>
      </c>
      <c r="K29" s="17">
        <v>4.5</v>
      </c>
      <c r="L29" s="16">
        <v>1878.8</v>
      </c>
      <c r="M29" s="56">
        <f t="shared" si="0"/>
        <v>1878.8</v>
      </c>
    </row>
    <row r="30" spans="1:13" ht="210.75" customHeight="1" x14ac:dyDescent="0.25">
      <c r="A30" s="57">
        <v>12</v>
      </c>
      <c r="B30" s="44" t="s">
        <v>88</v>
      </c>
      <c r="C30" s="18" t="s">
        <v>89</v>
      </c>
      <c r="D30" s="18" t="s">
        <v>90</v>
      </c>
      <c r="E30" s="18" t="s">
        <v>91</v>
      </c>
      <c r="F30" s="19">
        <v>420</v>
      </c>
      <c r="G30" s="15">
        <v>3.5</v>
      </c>
      <c r="H30" s="16"/>
      <c r="I30" s="16"/>
      <c r="J30" s="16">
        <v>75</v>
      </c>
      <c r="K30" s="17">
        <v>3.5</v>
      </c>
      <c r="L30" s="16">
        <v>1395</v>
      </c>
      <c r="M30" s="56">
        <f t="shared" si="0"/>
        <v>1395</v>
      </c>
    </row>
    <row r="31" spans="1:13" ht="191.25" customHeight="1" x14ac:dyDescent="0.25">
      <c r="A31" s="57">
        <v>13</v>
      </c>
      <c r="B31" s="44" t="s">
        <v>92</v>
      </c>
      <c r="C31" s="18" t="s">
        <v>93</v>
      </c>
      <c r="D31" s="18" t="s">
        <v>94</v>
      </c>
      <c r="E31" s="18" t="s">
        <v>95</v>
      </c>
      <c r="F31" s="19">
        <v>420</v>
      </c>
      <c r="G31" s="15">
        <v>3.5</v>
      </c>
      <c r="H31" s="16"/>
      <c r="I31" s="16"/>
      <c r="J31" s="16">
        <v>288</v>
      </c>
      <c r="K31" s="17">
        <v>3.5</v>
      </c>
      <c r="L31" s="16">
        <v>1182</v>
      </c>
      <c r="M31" s="56">
        <f t="shared" si="0"/>
        <v>1182</v>
      </c>
    </row>
    <row r="32" spans="1:13" ht="191.25" customHeight="1" x14ac:dyDescent="0.25">
      <c r="A32" s="57">
        <v>14</v>
      </c>
      <c r="B32" s="44" t="s">
        <v>96</v>
      </c>
      <c r="C32" s="18" t="s">
        <v>98</v>
      </c>
      <c r="D32" s="18" t="s">
        <v>99</v>
      </c>
      <c r="E32" s="18" t="s">
        <v>97</v>
      </c>
      <c r="F32" s="19">
        <v>420</v>
      </c>
      <c r="G32" s="15">
        <v>1.5</v>
      </c>
      <c r="H32" s="16"/>
      <c r="I32" s="16"/>
      <c r="J32" s="16">
        <v>316</v>
      </c>
      <c r="K32" s="17">
        <v>1.5</v>
      </c>
      <c r="L32" s="16">
        <v>314</v>
      </c>
      <c r="M32" s="56">
        <f t="shared" si="0"/>
        <v>314</v>
      </c>
    </row>
    <row r="33" spans="1:13" ht="191.25" customHeight="1" x14ac:dyDescent="0.25">
      <c r="A33" s="57">
        <v>15</v>
      </c>
      <c r="B33" s="44" t="s">
        <v>115</v>
      </c>
      <c r="C33" s="18" t="s">
        <v>116</v>
      </c>
      <c r="D33" s="18" t="s">
        <v>117</v>
      </c>
      <c r="E33" s="18" t="s">
        <v>118</v>
      </c>
      <c r="F33" s="19">
        <v>420</v>
      </c>
      <c r="G33" s="15">
        <v>4.5</v>
      </c>
      <c r="H33" s="16"/>
      <c r="I33" s="16"/>
      <c r="J33" s="16">
        <v>78</v>
      </c>
      <c r="K33" s="17">
        <v>4.5</v>
      </c>
      <c r="L33" s="16">
        <v>1812</v>
      </c>
      <c r="M33" s="56">
        <f t="shared" si="0"/>
        <v>1812</v>
      </c>
    </row>
    <row r="34" spans="1:13" ht="27.75" customHeight="1" thickBot="1" x14ac:dyDescent="0.3">
      <c r="A34" s="73" t="s">
        <v>27</v>
      </c>
      <c r="B34" s="73"/>
      <c r="C34" s="73"/>
      <c r="D34" s="73"/>
      <c r="E34" s="73"/>
      <c r="F34" s="73"/>
      <c r="G34" s="73"/>
      <c r="H34" s="73"/>
      <c r="I34" s="73"/>
      <c r="J34" s="73"/>
      <c r="K34" s="73"/>
      <c r="L34" s="73"/>
      <c r="M34" s="20">
        <f>SUM(M19:M33)</f>
        <v>19007.34</v>
      </c>
    </row>
    <row r="35" spans="1:13" ht="16.5" thickTop="1" x14ac:dyDescent="0.25">
      <c r="A35" s="12"/>
      <c r="B35" s="12"/>
      <c r="C35" s="12"/>
      <c r="D35" s="12"/>
      <c r="E35" s="12"/>
      <c r="F35" s="12"/>
      <c r="G35" s="12"/>
      <c r="H35" s="12"/>
      <c r="I35" s="12"/>
      <c r="J35" s="12"/>
      <c r="K35" s="12"/>
      <c r="L35" s="12"/>
      <c r="M35" s="13"/>
    </row>
    <row r="36" spans="1:13" ht="15.75" x14ac:dyDescent="0.25">
      <c r="A36" s="12"/>
      <c r="B36" s="12"/>
      <c r="C36" s="12"/>
      <c r="D36" s="12"/>
      <c r="E36" s="12"/>
      <c r="F36" s="12"/>
      <c r="G36" s="12"/>
      <c r="H36" s="12"/>
      <c r="I36" s="12"/>
      <c r="J36" s="12"/>
      <c r="K36" s="12"/>
      <c r="L36" s="12"/>
      <c r="M36" s="13"/>
    </row>
    <row r="37" spans="1:13" ht="15.75" x14ac:dyDescent="0.25">
      <c r="A37" s="12"/>
      <c r="B37" s="12"/>
      <c r="C37" s="12"/>
      <c r="D37" s="12"/>
      <c r="E37" s="12"/>
      <c r="F37" s="12"/>
      <c r="G37" s="12"/>
      <c r="H37" s="12"/>
      <c r="I37" s="12"/>
      <c r="J37" s="12"/>
      <c r="K37" s="12"/>
      <c r="L37" s="12"/>
      <c r="M37" s="13"/>
    </row>
    <row r="38" spans="1:13" x14ac:dyDescent="0.25">
      <c r="A38" s="3"/>
      <c r="B38" s="3"/>
      <c r="C38" s="3"/>
      <c r="D38" s="3"/>
      <c r="E38" s="3"/>
      <c r="F38" s="3"/>
      <c r="G38" s="3"/>
      <c r="H38" s="3"/>
      <c r="I38" s="3"/>
      <c r="J38" s="3"/>
      <c r="K38" s="3"/>
      <c r="L38" s="3"/>
      <c r="M38" s="3"/>
    </row>
    <row r="39" spans="1:13" x14ac:dyDescent="0.25">
      <c r="A39" s="71" t="s">
        <v>28</v>
      </c>
      <c r="B39" s="71"/>
      <c r="C39" s="71" t="s">
        <v>32</v>
      </c>
      <c r="D39" s="71"/>
      <c r="E39" s="71"/>
      <c r="F39" s="10"/>
      <c r="G39" s="11"/>
      <c r="H39" s="7" t="s">
        <v>11</v>
      </c>
      <c r="I39" s="72" t="s">
        <v>29</v>
      </c>
      <c r="J39" s="72"/>
      <c r="K39" s="72"/>
      <c r="L39" s="72"/>
      <c r="M39" s="2"/>
    </row>
    <row r="40" spans="1:13" x14ac:dyDescent="0.25">
      <c r="A40" s="2"/>
      <c r="B40" s="2" t="s">
        <v>5</v>
      </c>
      <c r="C40" s="71" t="s">
        <v>8</v>
      </c>
      <c r="D40" s="71"/>
      <c r="E40" s="71"/>
      <c r="F40" s="10"/>
      <c r="G40" s="11"/>
      <c r="H40" s="71" t="s">
        <v>7</v>
      </c>
      <c r="I40" s="71"/>
      <c r="J40" s="71"/>
      <c r="K40" s="71"/>
      <c r="L40" s="71"/>
      <c r="M40" s="71"/>
    </row>
    <row r="41" spans="1:13" x14ac:dyDescent="0.25">
      <c r="A41" s="2"/>
      <c r="B41" s="2"/>
      <c r="C41" s="4"/>
      <c r="D41" s="10"/>
      <c r="E41" s="4"/>
      <c r="F41" s="10"/>
      <c r="G41" s="11"/>
      <c r="H41" s="4"/>
      <c r="I41" s="8"/>
      <c r="J41" s="4"/>
      <c r="K41" s="4"/>
      <c r="L41" s="4"/>
      <c r="M41" s="4"/>
    </row>
    <row r="42" spans="1:13" x14ac:dyDescent="0.25">
      <c r="A42" s="2"/>
      <c r="B42" s="2"/>
      <c r="C42" s="9"/>
      <c r="D42" s="10"/>
      <c r="E42" s="9"/>
      <c r="F42" s="10"/>
      <c r="G42" s="11"/>
      <c r="H42" s="9"/>
      <c r="I42" s="9"/>
      <c r="J42" s="9"/>
      <c r="K42" s="9"/>
      <c r="L42" s="9"/>
      <c r="M42" s="9"/>
    </row>
    <row r="43" spans="1:13" x14ac:dyDescent="0.25">
      <c r="A43" s="2"/>
      <c r="B43" s="2"/>
      <c r="C43" s="2"/>
      <c r="D43" s="2"/>
      <c r="E43" s="2"/>
      <c r="F43" s="2"/>
      <c r="G43" s="2"/>
      <c r="H43" s="2"/>
      <c r="I43" s="2"/>
      <c r="J43" s="2"/>
      <c r="K43" s="2"/>
      <c r="L43" s="2"/>
      <c r="M43" s="2"/>
    </row>
    <row r="44" spans="1:13" x14ac:dyDescent="0.25">
      <c r="A44" s="2"/>
      <c r="B44" s="2"/>
      <c r="C44" s="2"/>
      <c r="D44" s="2"/>
      <c r="E44" s="2"/>
      <c r="F44" s="2"/>
      <c r="G44" s="2"/>
      <c r="H44" s="2"/>
      <c r="I44" s="2"/>
      <c r="J44" s="2"/>
      <c r="K44" s="2"/>
      <c r="L44" s="2"/>
      <c r="M44" s="2"/>
    </row>
    <row r="45" spans="1:13" x14ac:dyDescent="0.25">
      <c r="A45" s="70" t="s">
        <v>15</v>
      </c>
      <c r="B45" s="70"/>
      <c r="C45" s="70"/>
      <c r="D45" s="70"/>
      <c r="E45" s="70"/>
      <c r="F45" s="70"/>
      <c r="G45" s="70"/>
      <c r="H45" s="70"/>
      <c r="I45" s="70"/>
      <c r="J45" s="70"/>
      <c r="K45" s="70"/>
      <c r="L45" s="70"/>
      <c r="M45" s="70"/>
    </row>
    <row r="46" spans="1:13" x14ac:dyDescent="0.25">
      <c r="A46" s="70"/>
      <c r="B46" s="70"/>
      <c r="C46" s="70"/>
      <c r="D46" s="70"/>
      <c r="E46" s="70"/>
      <c r="F46" s="70"/>
      <c r="G46" s="70"/>
      <c r="H46" s="70"/>
      <c r="I46" s="70"/>
      <c r="J46" s="70"/>
      <c r="K46" s="70"/>
      <c r="L46" s="70"/>
      <c r="M46" s="70"/>
    </row>
  </sheetData>
  <mergeCells count="24">
    <mergeCell ref="D15:D18"/>
    <mergeCell ref="A45:M46"/>
    <mergeCell ref="H40:M40"/>
    <mergeCell ref="C40:E40"/>
    <mergeCell ref="I39:L39"/>
    <mergeCell ref="C39:E39"/>
    <mergeCell ref="A39:B39"/>
    <mergeCell ref="A34:L34"/>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8"/>
  <sheetViews>
    <sheetView view="pageLayout" topLeftCell="A26" zoomScale="60" zoomScaleNormal="72" zoomScalePageLayoutView="60" workbookViewId="0">
      <selection activeCell="L29" sqref="L29"/>
    </sheetView>
  </sheetViews>
  <sheetFormatPr baseColWidth="10" defaultRowHeight="15" x14ac:dyDescent="0.25"/>
  <cols>
    <col min="1" max="1" width="5.7109375" style="1" customWidth="1"/>
    <col min="2" max="2" width="39.42578125" style="1" customWidth="1"/>
    <col min="3" max="3" width="26.140625" style="1" customWidth="1"/>
    <col min="4" max="4" width="33.140625" style="1" customWidth="1"/>
    <col min="5" max="5" width="35.570312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ht="15.75" x14ac:dyDescent="0.25">
      <c r="A6" s="58" t="s">
        <v>4</v>
      </c>
      <c r="B6" s="58"/>
      <c r="C6" s="58"/>
      <c r="D6" s="58"/>
      <c r="E6" s="58"/>
      <c r="F6" s="58"/>
      <c r="G6" s="58"/>
      <c r="H6" s="58"/>
      <c r="I6" s="58"/>
      <c r="J6" s="58"/>
      <c r="K6" s="58"/>
      <c r="L6" s="58"/>
    </row>
    <row r="7" spans="1:13" ht="15.75" customHeight="1" x14ac:dyDescent="0.25">
      <c r="A7" s="58" t="s">
        <v>0</v>
      </c>
      <c r="B7" s="58"/>
      <c r="C7" s="58"/>
      <c r="D7" s="58"/>
      <c r="E7" s="58"/>
      <c r="F7" s="58"/>
      <c r="G7" s="58"/>
      <c r="H7" s="58"/>
      <c r="I7" s="58"/>
      <c r="J7" s="58"/>
      <c r="K7" s="58"/>
      <c r="L7" s="58"/>
    </row>
    <row r="8" spans="1:13" ht="15.75" customHeight="1" x14ac:dyDescent="0.25">
      <c r="A8" s="28"/>
      <c r="B8" s="28"/>
      <c r="C8" s="28"/>
      <c r="D8" s="28"/>
      <c r="E8" s="28"/>
      <c r="F8" s="28"/>
      <c r="G8" s="28"/>
      <c r="H8" s="28"/>
      <c r="I8" s="28"/>
      <c r="J8" s="28"/>
      <c r="K8" s="28"/>
      <c r="L8" s="28"/>
    </row>
    <row r="9" spans="1:13" ht="15.75" x14ac:dyDescent="0.25">
      <c r="A9" s="27"/>
      <c r="B9" s="29"/>
      <c r="C9" s="29"/>
      <c r="D9" s="29"/>
      <c r="E9" s="29"/>
      <c r="F9" s="29"/>
      <c r="G9" s="29"/>
      <c r="H9" s="29"/>
      <c r="I9" s="29"/>
      <c r="J9" s="29"/>
      <c r="K9" s="29"/>
      <c r="L9" s="29"/>
    </row>
    <row r="10" spans="1:13" ht="16.5" thickBot="1" x14ac:dyDescent="0.3">
      <c r="A10" s="30" t="s">
        <v>31</v>
      </c>
      <c r="B10" s="30"/>
      <c r="C10" s="30"/>
      <c r="D10" s="30"/>
      <c r="E10" s="30"/>
      <c r="F10" s="30"/>
      <c r="G10" s="58"/>
      <c r="H10" s="58"/>
      <c r="I10" s="58"/>
      <c r="J10" s="63" t="s">
        <v>42</v>
      </c>
      <c r="K10" s="63"/>
      <c r="L10" s="63"/>
    </row>
    <row r="11" spans="1:13" ht="14.25" customHeight="1" x14ac:dyDescent="0.25">
      <c r="A11" s="30"/>
      <c r="B11" s="30"/>
      <c r="C11" s="30"/>
      <c r="D11" s="30"/>
      <c r="E11" s="30"/>
      <c r="F11" s="30"/>
      <c r="G11" s="30"/>
      <c r="H11" s="30"/>
      <c r="I11" s="30"/>
      <c r="J11" s="64" t="s">
        <v>14</v>
      </c>
      <c r="K11" s="64"/>
      <c r="L11" s="64"/>
    </row>
    <row r="12" spans="1:13" ht="9" customHeight="1" x14ac:dyDescent="0.25">
      <c r="A12" s="31"/>
      <c r="B12" s="31"/>
      <c r="C12" s="31"/>
      <c r="D12" s="31"/>
      <c r="E12" s="31"/>
      <c r="F12" s="31"/>
      <c r="G12" s="31"/>
      <c r="H12" s="31"/>
      <c r="I12" s="31"/>
      <c r="J12" s="31"/>
      <c r="K12" s="31"/>
      <c r="L12" s="31"/>
    </row>
    <row r="13" spans="1:13" ht="16.5" thickBot="1" x14ac:dyDescent="0.3">
      <c r="A13" s="30" t="s">
        <v>13</v>
      </c>
      <c r="B13" s="30"/>
      <c r="C13" s="65" t="s">
        <v>26</v>
      </c>
      <c r="D13" s="65"/>
      <c r="E13" s="65"/>
      <c r="F13" s="65"/>
      <c r="G13" s="65"/>
      <c r="H13" s="65"/>
      <c r="I13" s="65"/>
      <c r="J13" s="65"/>
      <c r="K13" s="65"/>
      <c r="L13" s="65"/>
    </row>
    <row r="14" spans="1:13" ht="15" customHeight="1" thickBot="1" x14ac:dyDescent="0.35">
      <c r="A14" s="5"/>
      <c r="B14" s="6"/>
      <c r="C14" s="6"/>
      <c r="D14" s="6"/>
      <c r="E14" s="6"/>
      <c r="F14" s="6"/>
      <c r="G14" s="6"/>
      <c r="H14" s="6"/>
      <c r="I14" s="6"/>
      <c r="J14" s="6"/>
      <c r="K14" s="6"/>
      <c r="L14" s="26" t="s">
        <v>30</v>
      </c>
      <c r="M14" s="25"/>
    </row>
    <row r="15" spans="1:13" ht="23.25" customHeight="1" thickTop="1" x14ac:dyDescent="0.25">
      <c r="A15" s="59" t="s">
        <v>2</v>
      </c>
      <c r="B15" s="61" t="s">
        <v>1</v>
      </c>
      <c r="C15" s="61" t="s">
        <v>17</v>
      </c>
      <c r="D15" s="61" t="s">
        <v>18</v>
      </c>
      <c r="E15" s="61" t="s">
        <v>19</v>
      </c>
      <c r="F15" s="61" t="s">
        <v>20</v>
      </c>
      <c r="G15" s="61" t="s">
        <v>23</v>
      </c>
      <c r="H15" s="83" t="s">
        <v>6</v>
      </c>
      <c r="I15" s="84"/>
      <c r="J15" s="84"/>
      <c r="K15" s="84"/>
      <c r="L15" s="85"/>
    </row>
    <row r="16" spans="1:13" ht="25.5" customHeight="1" x14ac:dyDescent="0.25">
      <c r="A16" s="60"/>
      <c r="B16" s="62"/>
      <c r="C16" s="62"/>
      <c r="D16" s="62"/>
      <c r="E16" s="62"/>
      <c r="F16" s="62"/>
      <c r="G16" s="62"/>
      <c r="H16" s="76" t="s">
        <v>21</v>
      </c>
      <c r="I16" s="78"/>
      <c r="J16" s="78"/>
      <c r="K16" s="78"/>
      <c r="L16" s="79"/>
    </row>
    <row r="17" spans="1:12" ht="65.25" customHeight="1" x14ac:dyDescent="0.25">
      <c r="A17" s="60"/>
      <c r="B17" s="62"/>
      <c r="C17" s="62"/>
      <c r="D17" s="62"/>
      <c r="E17" s="62"/>
      <c r="F17" s="62"/>
      <c r="G17" s="62"/>
      <c r="H17" s="76" t="s">
        <v>10</v>
      </c>
      <c r="I17" s="77"/>
      <c r="J17" s="66" t="s">
        <v>22</v>
      </c>
      <c r="K17" s="66" t="s">
        <v>25</v>
      </c>
      <c r="L17" s="67" t="s">
        <v>3</v>
      </c>
    </row>
    <row r="18" spans="1:12" ht="65.25" customHeight="1" thickBot="1" x14ac:dyDescent="0.3">
      <c r="A18" s="75"/>
      <c r="B18" s="74"/>
      <c r="C18" s="74"/>
      <c r="D18" s="74"/>
      <c r="E18" s="74"/>
      <c r="F18" s="74"/>
      <c r="G18" s="74"/>
      <c r="H18" s="43" t="s">
        <v>9</v>
      </c>
      <c r="I18" s="42" t="s">
        <v>12</v>
      </c>
      <c r="J18" s="74"/>
      <c r="K18" s="74"/>
      <c r="L18" s="86"/>
    </row>
    <row r="19" spans="1:12" ht="191.25" customHeight="1" thickTop="1" x14ac:dyDescent="0.25">
      <c r="A19" s="24">
        <v>1</v>
      </c>
      <c r="B19" s="54" t="s">
        <v>52</v>
      </c>
      <c r="C19" s="88" t="s">
        <v>53</v>
      </c>
      <c r="D19" s="47" t="s">
        <v>54</v>
      </c>
      <c r="E19" s="55" t="s">
        <v>55</v>
      </c>
      <c r="F19" s="19">
        <v>420</v>
      </c>
      <c r="G19" s="15">
        <v>1.5</v>
      </c>
      <c r="H19" s="16"/>
      <c r="I19" s="16"/>
      <c r="J19" s="17">
        <v>1.5</v>
      </c>
      <c r="K19" s="16">
        <v>490</v>
      </c>
      <c r="L19" s="23">
        <f t="shared" ref="L19:L27" si="0">K19</f>
        <v>490</v>
      </c>
    </row>
    <row r="20" spans="1:12" ht="123.75" customHeight="1" x14ac:dyDescent="0.25">
      <c r="A20" s="24">
        <v>2</v>
      </c>
      <c r="B20" s="14" t="s">
        <v>41</v>
      </c>
      <c r="C20" s="87" t="s">
        <v>53</v>
      </c>
      <c r="D20" s="18" t="s">
        <v>56</v>
      </c>
      <c r="E20" s="18" t="s">
        <v>57</v>
      </c>
      <c r="F20" s="19">
        <v>420</v>
      </c>
      <c r="G20" s="15">
        <v>1.5</v>
      </c>
      <c r="H20" s="16"/>
      <c r="I20" s="16"/>
      <c r="J20" s="17">
        <v>1.5</v>
      </c>
      <c r="K20" s="16">
        <v>485</v>
      </c>
      <c r="L20" s="23">
        <f t="shared" si="0"/>
        <v>485</v>
      </c>
    </row>
    <row r="21" spans="1:12" ht="162.75" customHeight="1" x14ac:dyDescent="0.25">
      <c r="A21" s="24">
        <v>3</v>
      </c>
      <c r="B21" s="14" t="s">
        <v>41</v>
      </c>
      <c r="C21" s="18" t="s">
        <v>58</v>
      </c>
      <c r="D21" s="18" t="s">
        <v>119</v>
      </c>
      <c r="E21" s="18" t="s">
        <v>59</v>
      </c>
      <c r="F21" s="19">
        <v>420</v>
      </c>
      <c r="G21" s="15">
        <v>0.5</v>
      </c>
      <c r="H21" s="16"/>
      <c r="I21" s="16"/>
      <c r="J21" s="17">
        <v>0.5</v>
      </c>
      <c r="K21" s="16">
        <v>186.5</v>
      </c>
      <c r="L21" s="23">
        <f t="shared" si="0"/>
        <v>186.5</v>
      </c>
    </row>
    <row r="22" spans="1:12" ht="186.75" customHeight="1" x14ac:dyDescent="0.25">
      <c r="A22" s="24">
        <v>4</v>
      </c>
      <c r="B22" s="14" t="s">
        <v>52</v>
      </c>
      <c r="C22" s="18" t="s">
        <v>58</v>
      </c>
      <c r="D22" s="18" t="s">
        <v>60</v>
      </c>
      <c r="E22" s="18" t="s">
        <v>61</v>
      </c>
      <c r="F22" s="19">
        <v>420</v>
      </c>
      <c r="G22" s="15">
        <v>0.5</v>
      </c>
      <c r="H22" s="16"/>
      <c r="I22" s="16"/>
      <c r="J22" s="17">
        <v>0.5</v>
      </c>
      <c r="K22" s="16">
        <v>151</v>
      </c>
      <c r="L22" s="23">
        <f t="shared" si="0"/>
        <v>151</v>
      </c>
    </row>
    <row r="23" spans="1:12" ht="254.25" customHeight="1" x14ac:dyDescent="0.25">
      <c r="A23" s="24">
        <v>5</v>
      </c>
      <c r="B23" s="14" t="s">
        <v>34</v>
      </c>
      <c r="C23" s="18" t="s">
        <v>62</v>
      </c>
      <c r="D23" s="18" t="s">
        <v>63</v>
      </c>
      <c r="E23" s="18" t="s">
        <v>120</v>
      </c>
      <c r="F23" s="19">
        <v>420</v>
      </c>
      <c r="G23" s="15">
        <v>4.5</v>
      </c>
      <c r="H23" s="16"/>
      <c r="I23" s="16"/>
      <c r="J23" s="17">
        <v>4.5</v>
      </c>
      <c r="K23" s="16">
        <v>1347</v>
      </c>
      <c r="L23" s="23">
        <f t="shared" si="0"/>
        <v>1347</v>
      </c>
    </row>
    <row r="24" spans="1:12" ht="204" customHeight="1" x14ac:dyDescent="0.25">
      <c r="A24" s="24">
        <v>6</v>
      </c>
      <c r="B24" s="14" t="s">
        <v>34</v>
      </c>
      <c r="C24" s="18" t="s">
        <v>100</v>
      </c>
      <c r="D24" s="18" t="s">
        <v>101</v>
      </c>
      <c r="E24" s="18" t="s">
        <v>102</v>
      </c>
      <c r="F24" s="19">
        <v>420</v>
      </c>
      <c r="G24" s="15">
        <v>2.5</v>
      </c>
      <c r="H24" s="16"/>
      <c r="I24" s="16"/>
      <c r="J24" s="17">
        <v>2.5</v>
      </c>
      <c r="K24" s="16">
        <v>668.5</v>
      </c>
      <c r="L24" s="23">
        <f t="shared" si="0"/>
        <v>668.5</v>
      </c>
    </row>
    <row r="25" spans="1:12" ht="189.75" customHeight="1" x14ac:dyDescent="0.25">
      <c r="A25" s="24">
        <v>7</v>
      </c>
      <c r="B25" s="14" t="s">
        <v>103</v>
      </c>
      <c r="C25" s="18" t="s">
        <v>104</v>
      </c>
      <c r="D25" s="18" t="s">
        <v>105</v>
      </c>
      <c r="E25" s="18" t="s">
        <v>106</v>
      </c>
      <c r="F25" s="19">
        <v>420</v>
      </c>
      <c r="G25" s="15">
        <v>4.5</v>
      </c>
      <c r="H25" s="16"/>
      <c r="I25" s="16"/>
      <c r="J25" s="17">
        <v>4.5</v>
      </c>
      <c r="K25" s="16">
        <v>1860</v>
      </c>
      <c r="L25" s="23">
        <f t="shared" si="0"/>
        <v>1860</v>
      </c>
    </row>
    <row r="26" spans="1:12" ht="177.75" customHeight="1" x14ac:dyDescent="0.25">
      <c r="A26" s="24">
        <v>8</v>
      </c>
      <c r="B26" s="14" t="s">
        <v>107</v>
      </c>
      <c r="C26" s="18" t="s">
        <v>108</v>
      </c>
      <c r="D26" s="18" t="s">
        <v>109</v>
      </c>
      <c r="E26" s="18" t="s">
        <v>110</v>
      </c>
      <c r="F26" s="19">
        <v>420</v>
      </c>
      <c r="G26" s="15">
        <v>4.5</v>
      </c>
      <c r="H26" s="16"/>
      <c r="I26" s="16"/>
      <c r="J26" s="17">
        <v>4.5</v>
      </c>
      <c r="K26" s="16">
        <v>1389.97</v>
      </c>
      <c r="L26" s="23">
        <f t="shared" si="0"/>
        <v>1389.97</v>
      </c>
    </row>
    <row r="27" spans="1:12" ht="212.25" customHeight="1" thickBot="1" x14ac:dyDescent="0.3">
      <c r="A27" s="24">
        <v>9</v>
      </c>
      <c r="B27" s="14" t="s">
        <v>111</v>
      </c>
      <c r="C27" s="18" t="s">
        <v>112</v>
      </c>
      <c r="D27" s="18" t="s">
        <v>114</v>
      </c>
      <c r="E27" s="18" t="s">
        <v>113</v>
      </c>
      <c r="F27" s="19">
        <v>420</v>
      </c>
      <c r="G27" s="15">
        <v>4.5</v>
      </c>
      <c r="H27" s="16"/>
      <c r="I27" s="16"/>
      <c r="J27" s="17">
        <v>4.5</v>
      </c>
      <c r="K27" s="16">
        <v>1547.04</v>
      </c>
      <c r="L27" s="23">
        <f t="shared" si="0"/>
        <v>1547.04</v>
      </c>
    </row>
    <row r="28" spans="1:12" ht="24.95" customHeight="1" thickTop="1" x14ac:dyDescent="0.25">
      <c r="A28" s="80" t="s">
        <v>27</v>
      </c>
      <c r="B28" s="81"/>
      <c r="C28" s="81"/>
      <c r="D28" s="81"/>
      <c r="E28" s="81"/>
      <c r="F28" s="81"/>
      <c r="G28" s="81"/>
      <c r="H28" s="81"/>
      <c r="I28" s="81"/>
      <c r="J28" s="81"/>
      <c r="K28" s="82"/>
      <c r="L28" s="22">
        <f>SUM(L19:L27)</f>
        <v>8125.01</v>
      </c>
    </row>
    <row r="29" spans="1:12" ht="24.95" customHeight="1" x14ac:dyDescent="0.25">
      <c r="A29" s="12"/>
      <c r="B29" s="12"/>
      <c r="C29" s="12"/>
      <c r="D29" s="12"/>
      <c r="E29" s="12"/>
      <c r="F29" s="12"/>
      <c r="G29" s="12"/>
      <c r="H29" s="12"/>
      <c r="I29" s="12"/>
      <c r="J29" s="12"/>
      <c r="K29" s="12"/>
      <c r="L29" s="13"/>
    </row>
    <row r="30" spans="1:12" ht="30" customHeight="1" x14ac:dyDescent="0.25">
      <c r="A30" s="3"/>
      <c r="B30" s="3"/>
      <c r="C30" s="3"/>
      <c r="D30" s="3"/>
      <c r="E30" s="3"/>
      <c r="F30" s="3"/>
      <c r="G30" s="3"/>
      <c r="H30" s="3"/>
      <c r="I30" s="3"/>
      <c r="J30" s="3"/>
      <c r="K30" s="3"/>
      <c r="L30" s="3"/>
    </row>
    <row r="31" spans="1:12" ht="30" customHeight="1" x14ac:dyDescent="0.25">
      <c r="A31" s="71" t="s">
        <v>28</v>
      </c>
      <c r="B31" s="71"/>
      <c r="C31" s="71" t="s">
        <v>32</v>
      </c>
      <c r="D31" s="71"/>
      <c r="E31" s="71"/>
      <c r="F31" s="21"/>
      <c r="G31" s="21"/>
      <c r="H31" s="7" t="s">
        <v>11</v>
      </c>
      <c r="I31" s="72" t="s">
        <v>29</v>
      </c>
      <c r="J31" s="72"/>
      <c r="K31" s="72"/>
      <c r="L31" s="2"/>
    </row>
    <row r="32" spans="1:12" x14ac:dyDescent="0.25">
      <c r="A32" s="2"/>
      <c r="B32" s="2" t="s">
        <v>5</v>
      </c>
      <c r="C32" s="71" t="s">
        <v>8</v>
      </c>
      <c r="D32" s="71"/>
      <c r="E32" s="71"/>
      <c r="F32" s="21"/>
      <c r="G32" s="21"/>
      <c r="H32" s="71" t="s">
        <v>7</v>
      </c>
      <c r="I32" s="71"/>
      <c r="J32" s="71"/>
      <c r="K32" s="71"/>
      <c r="L32" s="71"/>
    </row>
    <row r="33" spans="1:12" x14ac:dyDescent="0.25">
      <c r="A33" s="2"/>
      <c r="B33" s="2"/>
      <c r="C33" s="21"/>
      <c r="D33" s="21"/>
      <c r="E33" s="21"/>
      <c r="F33" s="21"/>
      <c r="G33" s="21"/>
      <c r="H33" s="21"/>
      <c r="I33" s="21"/>
      <c r="J33" s="21"/>
      <c r="K33" s="21"/>
      <c r="L33" s="21"/>
    </row>
    <row r="34" spans="1:12" x14ac:dyDescent="0.25">
      <c r="A34" s="2"/>
      <c r="B34" s="2"/>
      <c r="C34" s="21"/>
      <c r="D34" s="21"/>
      <c r="E34" s="21"/>
      <c r="F34" s="21"/>
      <c r="G34" s="21"/>
      <c r="H34" s="21"/>
      <c r="I34" s="21"/>
      <c r="J34" s="21"/>
      <c r="K34" s="21"/>
      <c r="L34" s="21"/>
    </row>
    <row r="35" spans="1:12" x14ac:dyDescent="0.25">
      <c r="A35" s="2"/>
      <c r="B35" s="2"/>
      <c r="C35" s="2"/>
      <c r="D35" s="2"/>
      <c r="E35" s="2"/>
      <c r="F35" s="2"/>
      <c r="G35" s="2"/>
      <c r="H35" s="2"/>
      <c r="I35" s="2"/>
      <c r="J35" s="2"/>
      <c r="K35" s="2"/>
      <c r="L35" s="2"/>
    </row>
    <row r="36" spans="1:12" x14ac:dyDescent="0.25">
      <c r="A36" s="2"/>
      <c r="B36" s="2"/>
      <c r="C36" s="2"/>
      <c r="D36" s="2"/>
      <c r="E36" s="2"/>
      <c r="F36" s="2"/>
      <c r="G36" s="2"/>
      <c r="H36" s="2"/>
      <c r="I36" s="2"/>
      <c r="J36" s="2"/>
      <c r="K36" s="2"/>
      <c r="L36" s="2"/>
    </row>
    <row r="37" spans="1:12" ht="15" customHeight="1" x14ac:dyDescent="0.25">
      <c r="A37" s="70" t="s">
        <v>15</v>
      </c>
      <c r="B37" s="70"/>
      <c r="C37" s="70"/>
      <c r="D37" s="70"/>
      <c r="E37" s="70"/>
      <c r="F37" s="70"/>
      <c r="G37" s="70"/>
      <c r="H37" s="70"/>
      <c r="I37" s="70"/>
      <c r="J37" s="70"/>
      <c r="K37" s="70"/>
      <c r="L37" s="70"/>
    </row>
    <row r="38" spans="1:12" x14ac:dyDescent="0.25">
      <c r="A38" s="70"/>
      <c r="B38" s="70"/>
      <c r="C38" s="70"/>
      <c r="D38" s="70"/>
      <c r="E38" s="70"/>
      <c r="F38" s="70"/>
      <c r="G38" s="70"/>
      <c r="H38" s="70"/>
      <c r="I38" s="70"/>
      <c r="J38" s="70"/>
      <c r="K38" s="70"/>
      <c r="L38" s="70"/>
    </row>
  </sheetData>
  <mergeCells count="26">
    <mergeCell ref="A37:L38"/>
    <mergeCell ref="A28:K28"/>
    <mergeCell ref="H15:L15"/>
    <mergeCell ref="H32:L32"/>
    <mergeCell ref="C32:E32"/>
    <mergeCell ref="I31:K31"/>
    <mergeCell ref="C31:E31"/>
    <mergeCell ref="A31:B31"/>
    <mergeCell ref="K17:K18"/>
    <mergeCell ref="L17:L18"/>
    <mergeCell ref="G10:I10"/>
    <mergeCell ref="G15:G18"/>
    <mergeCell ref="A6:L6"/>
    <mergeCell ref="A7:L7"/>
    <mergeCell ref="A15:A18"/>
    <mergeCell ref="B15:B18"/>
    <mergeCell ref="C15:C18"/>
    <mergeCell ref="E15:E18"/>
    <mergeCell ref="J10:L10"/>
    <mergeCell ref="J11:L11"/>
    <mergeCell ref="C13:L13"/>
    <mergeCell ref="H17:I17"/>
    <mergeCell ref="D15:D18"/>
    <mergeCell ref="F15:F18"/>
    <mergeCell ref="H16:L16"/>
    <mergeCell ref="J17:J18"/>
  </mergeCells>
  <printOptions horizontalCentered="1" verticalCentered="1"/>
  <pageMargins left="0.23622047244094491" right="0.23622047244094491" top="0" bottom="0.59055118110236227" header="0.31496062992125984" footer="0.31496062992125984"/>
  <pageSetup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2022-09-02T16:48:29Z</cp:lastPrinted>
  <dcterms:created xsi:type="dcterms:W3CDTF">2011-03-07T18:02:38Z</dcterms:created>
  <dcterms:modified xsi:type="dcterms:W3CDTF">2022-09-02T16:51:31Z</dcterms:modified>
</cp:coreProperties>
</file>