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uamineduc.sharepoint.com/Centrales/DIPLAN/DeptoAdminFinanciero/Documents/EDWIN EDITABLE/2024/06. JUNIO/"/>
    </mc:Choice>
  </mc:AlternateContent>
  <xr:revisionPtr revIDLastSave="1319" documentId="8_{E6B9D65F-DD33-4504-A240-FFE70DF11BC8}" xr6:coauthVersionLast="47" xr6:coauthVersionMax="47" xr10:uidLastSave="{4F5CDC8B-E029-453A-84F7-720C24D1BB40}"/>
  <bookViews>
    <workbookView xWindow="-120" yWindow="-120" windowWidth="29040" windowHeight="15720" xr2:uid="{00000000-000D-0000-FFFF-FFFF00000000}"/>
  </bookViews>
  <sheets>
    <sheet name="JUNIO 2024" sheetId="3" r:id="rId1"/>
    <sheet name="Hoja1" sheetId="4" r:id="rId2"/>
  </sheets>
  <definedNames>
    <definedName name="_xlnm.Print_Titles" localSheetId="0">'JUNIO 2024'!$15:$18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4" l="1"/>
  <c r="F11" i="4"/>
  <c r="D11" i="4"/>
  <c r="C9" i="4"/>
  <c r="D19" i="4"/>
  <c r="B19" i="4"/>
  <c r="A17" i="4"/>
  <c r="K45" i="3" l="1"/>
</calcChain>
</file>

<file path=xl/sharedStrings.xml><?xml version="1.0" encoding="utf-8"?>
<sst xmlns="http://schemas.openxmlformats.org/spreadsheetml/2006/main" count="132" uniqueCount="91">
  <si>
    <t xml:space="preserve"> INFORMACIÓN PÚBLICA DE OFICIO,  DECRETO 57-2008, LEY DE ACCESO A LA INFORMACIÓN PÚBLICA</t>
  </si>
  <si>
    <t>UNIDAD DE ACCESO A LA INFORMACIÓN PÚBLICA, PORTAL WEB MINISTERIO DE EDUCACIÓN</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</si>
  <si>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</si>
  <si>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</si>
  <si>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</si>
  <si>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</si>
  <si>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 xml:space="preserve">No. </t>
  </si>
  <si>
    <t xml:space="preserve">PERSONAL AUTORIZADO PARA VIAJAR </t>
  </si>
  <si>
    <t>LUGARES VISITADOS</t>
  </si>
  <si>
    <t>OBJETIVO DEL TRASLADO</t>
  </si>
  <si>
    <t>LOGROS ALCANZADOS</t>
  </si>
  <si>
    <t>CUOTA DIARIA ESTABLECIDA</t>
  </si>
  <si>
    <t>DIAS AUTORIZADOS SEGÚN REQUERIMIENTO DE TRASLADO</t>
  </si>
  <si>
    <t>COSTOS</t>
  </si>
  <si>
    <t>LIQUIDACIÓN</t>
  </si>
  <si>
    <t>REINTEGRO A LA DEPENDENCIA 
Q.</t>
  </si>
  <si>
    <t>DÍAS COMPROBADOS</t>
  </si>
  <si>
    <t>RECONOCIMIENTO DE GASTOS COMPROBADOS EN INTEGRACIÓN FIN-FOR-33 Q.</t>
  </si>
  <si>
    <t xml:space="preserve">MONTO TOTAL Q. </t>
  </si>
  <si>
    <t xml:space="preserve">TOTAL Q. </t>
  </si>
  <si>
    <t>Vo. Bo.</t>
  </si>
  <si>
    <t>Nombre, firma y sello de quien elabora</t>
  </si>
  <si>
    <t>Nombre, firma y sello de quien revisa</t>
  </si>
  <si>
    <t>Nombre, firma y sello de quien autoriza</t>
  </si>
  <si>
    <t>Licenciado Marco Antonio Turcios Escobar</t>
  </si>
  <si>
    <t>Licenciado Edwin Alfredo Caal Toc</t>
  </si>
  <si>
    <t>Licenciado Franciscoo Alfredo Sapón Orellana</t>
  </si>
  <si>
    <t>ARELIS SARAI FUENTES PEREZ</t>
  </si>
  <si>
    <t>MIGUEL RODOLFO GONZALEZ PAREDES</t>
  </si>
  <si>
    <t>ULMAR OKELY VASQUEZ FUENTES</t>
  </si>
  <si>
    <t>JESSICA PAOLA BARRIOS LUCA</t>
  </si>
  <si>
    <t>MILDRED CAROLINA MONZON DE LEON</t>
  </si>
  <si>
    <t>ABRAHAM EDUARDO VELASQUEZ ESTRADA</t>
  </si>
  <si>
    <t>CESAR AUGUSTO MEJIA ALVARADO</t>
  </si>
  <si>
    <t>JOSE DARWING PEREZ ESTRADA</t>
  </si>
  <si>
    <t>GREGWING GIOVANNI DUBON AGUILAR</t>
  </si>
  <si>
    <t>JUNIO 2024</t>
  </si>
  <si>
    <t>ESCUINTLA</t>
  </si>
  <si>
    <t>VISITA TECNICA, EVALUACION DE SEGUIMIENTO DE LOS ESTABLECIMIENTOS EDUCATIVOS</t>
  </si>
  <si>
    <t>LOCALIZACION DEL CENTRO EDUCATIVO, VISITA TECNICA A CADA ESTABLECIMIENTO EDUCATIVO, EVALUACION DE SEGUIMIENTO DEL PROGRAMA DE MANTENIMIENTO</t>
  </si>
  <si>
    <t>VISITA TECNICA, EVALUACION DE DAÑOS A INFRAESTRUCUTURA POR INUNDACION DERIVADO A LLUVIAS INTENSAS Y AZOLVE DE PUNTOS DE EVACUACION DE AGUA PLUVIAL</t>
  </si>
  <si>
    <t>SE OBSERVARON LOS ESCOMBROS POR LA DESTRUCCION DEL MURO PERIMETRAL DERIVADO A LA INUNDACION, SE GIRARON SUGERENCIAS PARA MITIGAR EL RIESGO, SE REALIZARON AFECTACIONES PARA TOMAR ACCIONES PARA EL NUEVO EMPLAZAMIENTO DE LA INFRAESTRUCTURA</t>
  </si>
  <si>
    <t>SAN MARCOS</t>
  </si>
  <si>
    <t>SANTA LUCIA, ESCUINTLA</t>
  </si>
  <si>
    <t>VISITA DE SEGUIMIENTO A REMOZAMIENTO</t>
  </si>
  <si>
    <t>SE LOGRO LEVANTAMIENTO FOTOGRAFICO DE LOS AVANCES REALIZADOS, ESTABLECER FECHAS  DE FINALIZACION, MEDICIONES GENERALES PARA VERIFICAR QUE COINCIDAN FICHAS CON LO EJECUTADO</t>
  </si>
  <si>
    <t>VISITA DE EVALUACION AL PREDIO QUE OCUPAN</t>
  </si>
  <si>
    <t>SE LOGRO LA VISITA PROGRAMADA EN FECHA Y HORA, ADEMAS DE PODER ACCEDER A LAS INSTALACIONES QUE OCUPA EL CENTRO EDUCATIVO</t>
  </si>
  <si>
    <t>SACATEPEQUEZ Y CHIMALTENANGO</t>
  </si>
  <si>
    <t>SEGUIMIENTO Y APOYO A PROYECTOS DE INFRAESTRUCTURA ESCOLAR, VISITA TECNICA DE CAMPO PARA EL MONITOREO, ELABORACION DE DOUCMENTO EN LIBRO DE ACTAS</t>
  </si>
  <si>
    <t>SE VERIFICARON LOS RENGLONES DE TRABAJO, SE REALIZO UN RECORRIDO EN LAS INSTALACIONES DEL CENTRO EDUCATIVO, INSPECCIONES VISUALES</t>
  </si>
  <si>
    <t>EL PROGRESO IZABAL</t>
  </si>
  <si>
    <t>SE CAPACITARON A DIRECTIVAS DE OPF Y DIRECTORES DE ESTABLECIMIENTOS</t>
  </si>
  <si>
    <t>SE CAPACITARON Y FIRMARON DEL PROGRAMA DE REMOZAMIENTO, SE VERIFICO EL AVANCE FISICO</t>
  </si>
  <si>
    <t>CUBUL, RABINAL, SALAMA, SAN JERONIMO, BAJA VERAPAZ</t>
  </si>
  <si>
    <t>JUTIAPA Y SANTA ROSA</t>
  </si>
  <si>
    <t>ALTA VERAPAZ, IZABAL</t>
  </si>
  <si>
    <t>VISITA TECNICA PARA EVALUACION DE RESULTADOS DEL PROCESO DE REMOZAMIENTO A CENTRO EDUCATIVO</t>
  </si>
  <si>
    <t>SE OBSERVARON LOS AVANCES PARA LA FINALIZACION DEL PROECESO  DE REMOZAMIENTO DE CENTROS EDUCATIVOS, GIRARON SUGERENCIAS PARA MEJORA LA CALIDAD DE LOS TRABAJOS, SE ANALIZO LA DOCUMENTACION DE RESPALDO PARA EL PROCESO DE LIQUIDACION</t>
  </si>
  <si>
    <t>COBAN A.V.</t>
  </si>
  <si>
    <t>LIQUIDACION DE PROYECTO DE REMOZAMIENTO DEL AÑO 2020</t>
  </si>
  <si>
    <t>SE LOGRO REALIZAR LA LIQUIDACION DEL REMOZAMEINTO, ALCANZANDO LA FINALIZACION DE LOS TRABAJOS</t>
  </si>
  <si>
    <t>CHIMALTENANGO, QUICHE, QUETZALTENANGO</t>
  </si>
  <si>
    <t>VISITA DE LIQUIDACION DE REMOZAMIENTO A TRAVES DE OPF</t>
  </si>
  <si>
    <t>SE VERIFICO QUE LOS REMOZAMIENTOS SE ENCUENTRAN FINALIZADOS, SE LOGRO OBTENER LAS RENDICIONES DE CUENTAS DE LAS ESCUELAS, SE TRABAJARON LOS FORMULARIOS PARA LAS ESCUELAS, SE ENTREGO LAS RENDICIONES DECUENTAS</t>
  </si>
  <si>
    <t>PABLO CESAR MAZARIEGOS DIAZ</t>
  </si>
  <si>
    <t>EL PROGRESO</t>
  </si>
  <si>
    <t>VISITA DE SEGUIMIENTO DEL REMOZAMIENTO QUE OCUPAN AL EODP, EORM, CON EL FIN DE RECABAR INFORMACION PARA INFORME DE LA SITUACION ACTUAL DEL REMOZAMIENTO</t>
  </si>
  <si>
    <t>NEBAJ QUICHE</t>
  </si>
  <si>
    <t>ACOMPAÑAMIENTO A LA COMISION PARA VISITA EN PDH, APOYO TECNICO EN CASO COLAPSO DE LA EORM</t>
  </si>
  <si>
    <t>SE LOGRO LA VISITA PROGRAMADA, PARTICIPANDO EN APOYO TECNICO EN DECLARACIONES ANTE AUTORIDADES PDH</t>
  </si>
  <si>
    <t>SAN MARCOS Y RETALHULEU</t>
  </si>
  <si>
    <t>SE REALIZO EL PROCESO DE SEGUIMIENTO Y EVALUACION DEL PROYECTO DE REMOCION EN EL CENTRO EDUCATIVO, VERIFICAR Y DAR SEGUIMIENTO AL DESARROLLO DE LOS RENGLONES DE EJECUCION</t>
  </si>
  <si>
    <t>SE REALIZARON VISITA DE CAMPO, LO QUE DIO RESULTADO LA EVALUACION CORRESPONDIENTE A CADA UNO DE LOS RENGLONES DEFINIDOS</t>
  </si>
  <si>
    <t>CHIMALTENANGO</t>
  </si>
  <si>
    <t>JALAPA</t>
  </si>
  <si>
    <t>HUEHUETENANGO</t>
  </si>
  <si>
    <t>VISITA DE EVALUACION AL INSTITUTO, CON EL FIN DE DETERMINAR NECESIDADES DE INFRAESTRUCTURA</t>
  </si>
  <si>
    <t>SE LOGRO LA VISITA PROGRAMADA, TOMANDO MEDICIONES Y EVIDENCIA FOTOGRAFICA COMO INSUMOS PARA INFORME DE LAS PROBLEMATICAS EONCTRADAS</t>
  </si>
  <si>
    <t>VISITA DE INSPECCION DE AVANCE A TRABAJOS DE REMOZAMIENTO QUE SE EJECUTAN CON TRASLADO DE FONDOS A LA OPF</t>
  </si>
  <si>
    <t>SE LOGRO LA VISITA PROGRAMADAOPF, CON EL FIN DE BRINDAR APOYO Y SEGUIMIENTO PARA TERMINAR FISICAMENTE LOS RENGLONES DE TRABAJO ESTABLECIDOS</t>
  </si>
  <si>
    <t>SANTA LUCIA COTZUMALGUAPA, SANTIAGO SACATEPEQUEZ</t>
  </si>
  <si>
    <t>SALAMA, SAN JERONIMO, BAJA VERAPAZ</t>
  </si>
  <si>
    <t>ID MARIO ALID SECAY CASTAÑEDA</t>
  </si>
  <si>
    <t>CUNEN, QUICHE</t>
  </si>
  <si>
    <t>VISITA DE CAMPO PARA EVALUACION A LOS CENTROS EDUCATIVOS EOUM, CON EL FIN DE DAR ACOMPAÑAMIENTO AL EQUIPO CONULTOR Y RECABAR INFORMACION</t>
  </si>
  <si>
    <t>ZACAPA Y CHIQUIMULA</t>
  </si>
  <si>
    <t>VISITA DE EVALUACION DE CENTRO EDUCATIVO</t>
  </si>
  <si>
    <t>EVALUACION DEL ESTADO DEL CENTRO EDUCATIVO Y SUS ALREDEDORES, APOYO EN EL LLENADO DE FORMULARIOS PARA SOLICITUD UCEE</t>
  </si>
  <si>
    <t>JUTIAPA</t>
  </si>
  <si>
    <t>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</si>
</sst>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2" borderId="0" xfId="0" applyFill="1"/>
    <xf numFmtId="0" fontId="1" fillId="2" borderId="0" xfId="0" applyFont="1" applyFill="1"/>
    <xf numFmtId="4" fontId="3" fillId="2" borderId="0" xfId="0" applyNumberFormat="1" applyFont="1" applyFill="1" applyAlignment="1">
      <alignment horizontal="center"/>
    </xf>
    <xf numFmtId="0" fontId="3"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applyAlignment="1">
      <alignment horizontal="left"/>
    </xf>
    <xf numFmtId="0" fontId="1" fillId="2" borderId="0" xfId="0" applyFont="1" applyFill="1" applyAlignment="1">
      <alignment horizontal="center"/>
    </xf>
    <xf numFmtId="0" fontId="2" fillId="2" borderId="0" xfId="0" applyFont="1" applyFill="1" applyAlignment="1">
      <alignment horizontal="center"/>
    </xf>
    <xf numFmtId="4" fontId="3" fillId="2" borderId="0" xfId="0" applyNumberFormat="1" applyFont="1" applyFill="1" applyAlignment="1">
      <alignment horizontal="right"/>
    </xf>
    <xf numFmtId="0" fontId="1" fillId="2" borderId="7" xfId="0" applyFont="1" applyFill="1" applyBorder="1" applyAlignment="1">
      <alignment horizontal="center" vertical="center"/>
    </xf>
    <xf numFmtId="4"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4" fontId="4" fillId="0" borderId="6" xfId="0" applyNumberFormat="1" applyFont="1" applyBorder="1" applyAlignment="1">
      <alignment horizontal="right" vertical="center" wrapText="1"/>
    </xf>
    <xf numFmtId="4" fontId="4" fillId="2" borderId="22" xfId="0" applyNumberFormat="1" applyFont="1" applyFill="1" applyBorder="1" applyAlignment="1">
      <alignment horizontal="right" vertical="center" wrapText="1"/>
    </xf>
    <xf numFmtId="0" fontId="1" fillId="2" borderId="5" xfId="0" applyFont="1" applyFill="1" applyBorder="1" applyAlignment="1">
      <alignment vertical="center"/>
    </xf>
    <xf numFmtId="4" fontId="2" fillId="2" borderId="1" xfId="0" applyNumberFormat="1" applyFont="1" applyFill="1" applyBorder="1" applyAlignment="1">
      <alignment horizontal="right" vertical="center"/>
    </xf>
    <xf numFmtId="4" fontId="4" fillId="2" borderId="6" xfId="0" applyNumberFormat="1" applyFont="1" applyFill="1" applyBorder="1" applyAlignment="1">
      <alignment horizontal="right" vertical="center" wrapText="1"/>
    </xf>
    <xf numFmtId="0" fontId="1" fillId="2" borderId="5" xfId="0" applyFont="1" applyFill="1" applyBorder="1" applyAlignment="1">
      <alignment horizontal="justify" vertical="center" wrapText="1"/>
    </xf>
    <xf numFmtId="0" fontId="0" fillId="3" borderId="0" xfId="0" applyFill="1"/>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49" fontId="8" fillId="2" borderId="20" xfId="0" applyNumberFormat="1" applyFont="1" applyFill="1" applyBorder="1" applyAlignment="1">
      <alignment horizontal="center"/>
    </xf>
    <xf numFmtId="0" fontId="10" fillId="2" borderId="21" xfId="0" applyFont="1" applyFill="1" applyBorder="1" applyAlignment="1">
      <alignment horizontal="center"/>
    </xf>
    <xf numFmtId="0" fontId="8" fillId="2" borderId="20" xfId="0" applyFont="1" applyFill="1" applyBorder="1" applyAlignment="1">
      <alignment horizontal="center"/>
    </xf>
    <xf numFmtId="0" fontId="6" fillId="2" borderId="19" xfId="0" applyFont="1" applyFill="1" applyBorder="1" applyAlignment="1">
      <alignment horizontal="right"/>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A7111282-4E40-4DF7-BFBF-4411B25E9E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F114-2495-4A1F-BC58-51395FED65FC}">
  <dimension ref="A6:K54"/>
  <sheetViews>
    <sheetView tabSelected="1" view="pageLayout" topLeftCell="A43" zoomScale="80" zoomScaleNormal="55" zoomScalePageLayoutView="80" workbookViewId="0">
      <selection activeCell="E46" sqref="E46"/>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27" t="s">
        <v>0</v>
      </c>
      <c r="B6" s="27"/>
      <c r="C6" s="27"/>
      <c r="D6" s="27"/>
      <c r="E6" s="27"/>
      <c r="F6" s="27"/>
      <c r="G6" s="27"/>
      <c r="H6" s="27"/>
      <c r="I6" s="27"/>
      <c r="J6" s="27"/>
      <c r="K6" s="27"/>
    </row>
    <row r="7" spans="1:11" ht="15.75" customHeight="1" x14ac:dyDescent="0.25">
      <c r="A7" s="27" t="s">
        <v>1</v>
      </c>
      <c r="B7" s="27"/>
      <c r="C7" s="27"/>
      <c r="D7" s="27"/>
      <c r="E7" s="27"/>
      <c r="F7" s="27"/>
      <c r="G7" s="27"/>
      <c r="H7" s="27"/>
      <c r="I7" s="27"/>
      <c r="J7" s="27"/>
      <c r="K7" s="27"/>
    </row>
    <row r="8" spans="1:11" ht="15.75" customHeight="1" x14ac:dyDescent="0.25">
      <c r="A8" s="9"/>
      <c r="B8" s="9"/>
      <c r="C8" s="9"/>
      <c r="D8" s="9"/>
      <c r="E8" s="9"/>
      <c r="F8" s="9"/>
      <c r="G8" s="9"/>
      <c r="H8" s="9"/>
      <c r="I8" s="9"/>
      <c r="J8" s="9"/>
      <c r="K8" s="9"/>
    </row>
    <row r="10" spans="1:11" ht="21" thickBot="1" x14ac:dyDescent="0.35">
      <c r="A10" s="6" t="s">
        <v>2</v>
      </c>
      <c r="B10" s="6"/>
      <c r="C10" s="6"/>
      <c r="D10" s="6"/>
      <c r="E10" s="6"/>
      <c r="F10" s="6"/>
      <c r="G10" s="6"/>
      <c r="H10" s="6"/>
      <c r="I10" s="28" t="s">
        <v>36</v>
      </c>
      <c r="J10" s="28"/>
      <c r="K10" s="28"/>
    </row>
    <row r="11" spans="1:11" ht="14.25" customHeight="1" x14ac:dyDescent="0.3">
      <c r="A11" s="6"/>
      <c r="B11" s="6"/>
      <c r="C11" s="6"/>
      <c r="D11" s="6"/>
      <c r="E11" s="6"/>
      <c r="F11" s="6"/>
      <c r="G11" s="6"/>
      <c r="H11" s="6"/>
      <c r="I11" s="29" t="s">
        <v>3</v>
      </c>
      <c r="J11" s="29"/>
      <c r="K11" s="29"/>
    </row>
    <row r="12" spans="1:11" ht="9" customHeight="1" x14ac:dyDescent="0.25">
      <c r="A12" s="7"/>
      <c r="B12" s="7"/>
      <c r="C12" s="7"/>
      <c r="D12" s="7"/>
      <c r="E12" s="7"/>
      <c r="F12" s="7"/>
      <c r="G12" s="7"/>
      <c r="H12" s="7"/>
      <c r="I12" s="7"/>
      <c r="J12" s="7"/>
      <c r="K12" s="7"/>
    </row>
    <row r="13" spans="1:11" ht="21" thickBot="1" x14ac:dyDescent="0.35">
      <c r="A13" s="6" t="s">
        <v>4</v>
      </c>
      <c r="B13" s="6"/>
      <c r="C13" s="30" t="s">
        <v>5</v>
      </c>
      <c r="D13" s="30"/>
      <c r="E13" s="30"/>
      <c r="F13" s="30"/>
      <c r="G13" s="30"/>
      <c r="H13" s="30"/>
      <c r="I13" s="30"/>
      <c r="J13" s="30"/>
      <c r="K13" s="30"/>
    </row>
    <row r="14" spans="1:11" ht="15" customHeight="1" thickBot="1" x14ac:dyDescent="0.35">
      <c r="A14" s="5"/>
      <c r="B14" s="5"/>
      <c r="C14" s="5"/>
      <c r="D14" s="5"/>
      <c r="E14" s="5"/>
      <c r="F14" s="5"/>
      <c r="G14" s="5"/>
      <c r="H14" s="5"/>
      <c r="I14" s="5"/>
      <c r="J14" s="31"/>
      <c r="K14" s="31"/>
    </row>
    <row r="15" spans="1:11" ht="25.5" customHeight="1" thickTop="1" x14ac:dyDescent="0.25">
      <c r="A15" s="32" t="s">
        <v>6</v>
      </c>
      <c r="B15" s="35" t="s">
        <v>7</v>
      </c>
      <c r="C15" s="35" t="s">
        <v>8</v>
      </c>
      <c r="D15" s="35" t="s">
        <v>9</v>
      </c>
      <c r="E15" s="35" t="s">
        <v>10</v>
      </c>
      <c r="F15" s="35" t="s">
        <v>11</v>
      </c>
      <c r="G15" s="35" t="s">
        <v>12</v>
      </c>
      <c r="H15" s="38" t="s">
        <v>13</v>
      </c>
      <c r="I15" s="38"/>
      <c r="J15" s="38"/>
      <c r="K15" s="39"/>
    </row>
    <row r="16" spans="1:11" ht="25.5" customHeight="1" x14ac:dyDescent="0.25">
      <c r="A16" s="33"/>
      <c r="B16" s="36"/>
      <c r="C16" s="36"/>
      <c r="D16" s="36"/>
      <c r="E16" s="36"/>
      <c r="F16" s="36"/>
      <c r="G16" s="36"/>
      <c r="H16" s="40" t="s">
        <v>14</v>
      </c>
      <c r="I16" s="40"/>
      <c r="J16" s="40"/>
      <c r="K16" s="41"/>
    </row>
    <row r="17" spans="1:11" ht="24" customHeight="1" x14ac:dyDescent="0.25">
      <c r="A17" s="33"/>
      <c r="B17" s="36"/>
      <c r="C17" s="36"/>
      <c r="D17" s="36"/>
      <c r="E17" s="36"/>
      <c r="F17" s="36"/>
      <c r="G17" s="36"/>
      <c r="H17" s="42" t="s">
        <v>15</v>
      </c>
      <c r="I17" s="36" t="s">
        <v>16</v>
      </c>
      <c r="J17" s="36" t="s">
        <v>17</v>
      </c>
      <c r="K17" s="43" t="s">
        <v>18</v>
      </c>
    </row>
    <row r="18" spans="1:11" ht="61.5" customHeight="1" thickBot="1" x14ac:dyDescent="0.3">
      <c r="A18" s="34"/>
      <c r="B18" s="37"/>
      <c r="C18" s="37"/>
      <c r="D18" s="37"/>
      <c r="E18" s="37"/>
      <c r="F18" s="37"/>
      <c r="G18" s="37"/>
      <c r="H18" s="37"/>
      <c r="I18" s="37"/>
      <c r="J18" s="37"/>
      <c r="K18" s="44"/>
    </row>
    <row r="19" spans="1:11" ht="118.5" customHeight="1" thickTop="1" x14ac:dyDescent="0.25">
      <c r="A19" s="11">
        <v>1</v>
      </c>
      <c r="B19" s="17" t="s">
        <v>27</v>
      </c>
      <c r="C19" s="20" t="s">
        <v>37</v>
      </c>
      <c r="D19" s="20" t="s">
        <v>38</v>
      </c>
      <c r="E19" s="20" t="s">
        <v>39</v>
      </c>
      <c r="F19" s="12">
        <v>420</v>
      </c>
      <c r="G19" s="13">
        <v>1</v>
      </c>
      <c r="H19" s="12">
        <v>0</v>
      </c>
      <c r="I19" s="13">
        <v>1</v>
      </c>
      <c r="J19" s="15">
        <v>275</v>
      </c>
      <c r="K19" s="16">
        <v>275</v>
      </c>
    </row>
    <row r="20" spans="1:11" ht="172.5" customHeight="1" x14ac:dyDescent="0.25">
      <c r="A20" s="11">
        <v>2</v>
      </c>
      <c r="B20" s="20" t="s">
        <v>29</v>
      </c>
      <c r="C20" s="20" t="s">
        <v>42</v>
      </c>
      <c r="D20" s="20" t="s">
        <v>40</v>
      </c>
      <c r="E20" s="20" t="s">
        <v>41</v>
      </c>
      <c r="F20" s="19">
        <v>420</v>
      </c>
      <c r="G20" s="13">
        <v>2</v>
      </c>
      <c r="H20" s="12">
        <v>0</v>
      </c>
      <c r="I20" s="13">
        <v>2</v>
      </c>
      <c r="J20" s="15">
        <v>495</v>
      </c>
      <c r="K20" s="16">
        <v>495</v>
      </c>
    </row>
    <row r="21" spans="1:11" ht="125.25" customHeight="1" x14ac:dyDescent="0.25">
      <c r="A21" s="11">
        <v>3</v>
      </c>
      <c r="B21" s="14" t="s">
        <v>31</v>
      </c>
      <c r="C21" s="20" t="s">
        <v>43</v>
      </c>
      <c r="D21" s="20" t="s">
        <v>44</v>
      </c>
      <c r="E21" s="20" t="s">
        <v>45</v>
      </c>
      <c r="F21" s="19">
        <v>420</v>
      </c>
      <c r="G21" s="13">
        <v>1</v>
      </c>
      <c r="H21" s="12">
        <v>0</v>
      </c>
      <c r="I21" s="13">
        <v>1</v>
      </c>
      <c r="J21" s="15">
        <v>35</v>
      </c>
      <c r="K21" s="16">
        <v>35</v>
      </c>
    </row>
    <row r="22" spans="1:11" ht="130.5" customHeight="1" x14ac:dyDescent="0.25">
      <c r="A22" s="11">
        <v>4</v>
      </c>
      <c r="B22" s="14" t="s">
        <v>33</v>
      </c>
      <c r="C22" s="20" t="s">
        <v>37</v>
      </c>
      <c r="D22" s="20" t="s">
        <v>46</v>
      </c>
      <c r="E22" s="20" t="s">
        <v>47</v>
      </c>
      <c r="F22" s="19">
        <v>420</v>
      </c>
      <c r="G22" s="13">
        <v>1</v>
      </c>
      <c r="H22" s="12">
        <v>0</v>
      </c>
      <c r="I22" s="13">
        <v>1</v>
      </c>
      <c r="J22" s="15">
        <v>275</v>
      </c>
      <c r="K22" s="16">
        <v>275</v>
      </c>
    </row>
    <row r="23" spans="1:11" ht="125.25" customHeight="1" x14ac:dyDescent="0.25">
      <c r="A23" s="11">
        <v>5</v>
      </c>
      <c r="B23" s="14" t="s">
        <v>34</v>
      </c>
      <c r="C23" s="20" t="s">
        <v>48</v>
      </c>
      <c r="D23" s="20" t="s">
        <v>49</v>
      </c>
      <c r="E23" s="20" t="s">
        <v>50</v>
      </c>
      <c r="F23" s="19">
        <v>420</v>
      </c>
      <c r="G23" s="13">
        <v>4</v>
      </c>
      <c r="H23" s="12">
        <v>0</v>
      </c>
      <c r="I23" s="13">
        <v>4</v>
      </c>
      <c r="J23" s="15">
        <v>1322.3</v>
      </c>
      <c r="K23" s="16">
        <v>1322.3</v>
      </c>
    </row>
    <row r="24" spans="1:11" ht="126" customHeight="1" x14ac:dyDescent="0.25">
      <c r="A24" s="11">
        <v>6</v>
      </c>
      <c r="B24" s="14" t="s">
        <v>29</v>
      </c>
      <c r="C24" s="20" t="s">
        <v>51</v>
      </c>
      <c r="D24" s="20" t="s">
        <v>52</v>
      </c>
      <c r="E24" s="20" t="s">
        <v>53</v>
      </c>
      <c r="F24" s="19">
        <v>420</v>
      </c>
      <c r="G24" s="13">
        <v>5</v>
      </c>
      <c r="H24" s="12">
        <v>0</v>
      </c>
      <c r="I24" s="13">
        <v>5</v>
      </c>
      <c r="J24" s="15">
        <v>1974</v>
      </c>
      <c r="K24" s="16">
        <v>1974</v>
      </c>
    </row>
    <row r="25" spans="1:11" ht="108" customHeight="1" x14ac:dyDescent="0.25">
      <c r="A25" s="11">
        <v>7</v>
      </c>
      <c r="B25" s="14" t="s">
        <v>35</v>
      </c>
      <c r="C25" s="20" t="s">
        <v>54</v>
      </c>
      <c r="D25" s="20" t="s">
        <v>49</v>
      </c>
      <c r="E25" s="20" t="s">
        <v>50</v>
      </c>
      <c r="F25" s="19">
        <v>420</v>
      </c>
      <c r="G25" s="13">
        <v>3</v>
      </c>
      <c r="H25" s="12">
        <v>0</v>
      </c>
      <c r="I25" s="13">
        <v>3</v>
      </c>
      <c r="J25" s="15">
        <v>887</v>
      </c>
      <c r="K25" s="16">
        <v>887</v>
      </c>
    </row>
    <row r="26" spans="1:11" ht="181.5" customHeight="1" x14ac:dyDescent="0.25">
      <c r="A26" s="11">
        <v>8</v>
      </c>
      <c r="B26" s="14" t="s">
        <v>35</v>
      </c>
      <c r="C26" s="20" t="s">
        <v>55</v>
      </c>
      <c r="D26" s="20" t="s">
        <v>49</v>
      </c>
      <c r="E26" s="20" t="s">
        <v>50</v>
      </c>
      <c r="F26" s="19">
        <v>420</v>
      </c>
      <c r="G26" s="13">
        <v>3</v>
      </c>
      <c r="H26" s="12">
        <v>0</v>
      </c>
      <c r="I26" s="13">
        <v>4</v>
      </c>
      <c r="J26" s="15">
        <v>899</v>
      </c>
      <c r="K26" s="16">
        <v>899</v>
      </c>
    </row>
    <row r="27" spans="1:11" ht="173.25" customHeight="1" x14ac:dyDescent="0.25">
      <c r="A27" s="11">
        <v>9</v>
      </c>
      <c r="B27" s="14" t="s">
        <v>29</v>
      </c>
      <c r="C27" s="20" t="s">
        <v>56</v>
      </c>
      <c r="D27" s="20" t="s">
        <v>57</v>
      </c>
      <c r="E27" s="20" t="s">
        <v>58</v>
      </c>
      <c r="F27" s="19">
        <v>420</v>
      </c>
      <c r="G27" s="13">
        <v>5</v>
      </c>
      <c r="H27" s="12">
        <v>0</v>
      </c>
      <c r="I27" s="13">
        <v>5</v>
      </c>
      <c r="J27" s="15">
        <v>1925</v>
      </c>
      <c r="K27" s="16">
        <v>1925</v>
      </c>
    </row>
    <row r="28" spans="1:11" ht="184.5" customHeight="1" x14ac:dyDescent="0.25">
      <c r="A28" s="11">
        <v>10</v>
      </c>
      <c r="B28" s="14" t="s">
        <v>33</v>
      </c>
      <c r="C28" s="20" t="s">
        <v>59</v>
      </c>
      <c r="D28" s="20" t="s">
        <v>60</v>
      </c>
      <c r="E28" s="20" t="s">
        <v>61</v>
      </c>
      <c r="F28" s="19">
        <v>420</v>
      </c>
      <c r="G28" s="13">
        <v>1</v>
      </c>
      <c r="H28" s="12">
        <v>0</v>
      </c>
      <c r="I28" s="13">
        <v>1</v>
      </c>
      <c r="J28" s="15">
        <v>210</v>
      </c>
      <c r="K28" s="16">
        <v>210</v>
      </c>
    </row>
    <row r="29" spans="1:11" ht="162" customHeight="1" x14ac:dyDescent="0.25">
      <c r="A29" s="11">
        <v>11</v>
      </c>
      <c r="B29" s="14" t="s">
        <v>31</v>
      </c>
      <c r="C29" s="20" t="s">
        <v>62</v>
      </c>
      <c r="D29" s="20" t="s">
        <v>63</v>
      </c>
      <c r="E29" s="20" t="s">
        <v>64</v>
      </c>
      <c r="F29" s="19">
        <v>420</v>
      </c>
      <c r="G29" s="13">
        <v>5</v>
      </c>
      <c r="H29" s="12">
        <v>0</v>
      </c>
      <c r="I29" s="13">
        <v>5</v>
      </c>
      <c r="J29" s="15">
        <v>1002</v>
      </c>
      <c r="K29" s="16">
        <v>1002</v>
      </c>
    </row>
    <row r="30" spans="1:11" ht="117.75" customHeight="1" x14ac:dyDescent="0.25">
      <c r="A30" s="11">
        <v>12</v>
      </c>
      <c r="B30" s="14" t="s">
        <v>65</v>
      </c>
      <c r="C30" s="20" t="s">
        <v>66</v>
      </c>
      <c r="D30" s="20" t="s">
        <v>67</v>
      </c>
      <c r="E30" s="20" t="s">
        <v>47</v>
      </c>
      <c r="F30" s="19">
        <v>420</v>
      </c>
      <c r="G30" s="13">
        <v>1</v>
      </c>
      <c r="H30" s="12">
        <v>0</v>
      </c>
      <c r="I30" s="13">
        <v>1</v>
      </c>
      <c r="J30" s="15">
        <v>120</v>
      </c>
      <c r="K30" s="16">
        <v>120</v>
      </c>
    </row>
    <row r="31" spans="1:11" ht="131.25" customHeight="1" x14ac:dyDescent="0.25">
      <c r="A31" s="11">
        <v>13</v>
      </c>
      <c r="B31" s="14" t="s">
        <v>32</v>
      </c>
      <c r="C31" s="20" t="s">
        <v>68</v>
      </c>
      <c r="D31" s="20" t="s">
        <v>69</v>
      </c>
      <c r="E31" s="20" t="s">
        <v>70</v>
      </c>
      <c r="F31" s="19">
        <v>420</v>
      </c>
      <c r="G31" s="13">
        <v>1</v>
      </c>
      <c r="H31" s="12">
        <v>0</v>
      </c>
      <c r="I31" s="13">
        <v>1</v>
      </c>
      <c r="J31" s="15">
        <v>203</v>
      </c>
      <c r="K31" s="16">
        <v>203</v>
      </c>
    </row>
    <row r="32" spans="1:11" ht="176.25" customHeight="1" x14ac:dyDescent="0.25">
      <c r="A32" s="11">
        <v>14</v>
      </c>
      <c r="B32" s="14" t="s">
        <v>34</v>
      </c>
      <c r="C32" s="20" t="s">
        <v>71</v>
      </c>
      <c r="D32" s="20" t="s">
        <v>49</v>
      </c>
      <c r="E32" s="20" t="s">
        <v>50</v>
      </c>
      <c r="F32" s="19">
        <v>420</v>
      </c>
      <c r="G32" s="13">
        <v>5</v>
      </c>
      <c r="H32" s="12">
        <v>0</v>
      </c>
      <c r="I32" s="13">
        <v>5</v>
      </c>
      <c r="J32" s="15">
        <v>1260</v>
      </c>
      <c r="K32" s="16">
        <v>1260</v>
      </c>
    </row>
    <row r="33" spans="1:11" ht="125.25" customHeight="1" x14ac:dyDescent="0.25">
      <c r="A33" s="11">
        <v>15</v>
      </c>
      <c r="B33" s="14" t="s">
        <v>28</v>
      </c>
      <c r="C33" s="20" t="s">
        <v>42</v>
      </c>
      <c r="D33" s="20" t="s">
        <v>72</v>
      </c>
      <c r="E33" s="20" t="s">
        <v>73</v>
      </c>
      <c r="F33" s="19">
        <v>420</v>
      </c>
      <c r="G33" s="13">
        <v>3</v>
      </c>
      <c r="H33" s="12">
        <v>0</v>
      </c>
      <c r="I33" s="13">
        <v>3</v>
      </c>
      <c r="J33" s="15">
        <v>678</v>
      </c>
      <c r="K33" s="16">
        <v>678</v>
      </c>
    </row>
    <row r="34" spans="1:11" ht="178.5" customHeight="1" x14ac:dyDescent="0.25">
      <c r="A34" s="11">
        <v>16</v>
      </c>
      <c r="B34" s="14" t="s">
        <v>34</v>
      </c>
      <c r="C34" s="20" t="s">
        <v>74</v>
      </c>
      <c r="D34" s="20" t="s">
        <v>49</v>
      </c>
      <c r="E34" s="20" t="s">
        <v>50</v>
      </c>
      <c r="F34" s="19">
        <v>420</v>
      </c>
      <c r="G34" s="13">
        <v>4</v>
      </c>
      <c r="H34" s="12">
        <v>0</v>
      </c>
      <c r="I34" s="13">
        <v>4</v>
      </c>
      <c r="J34" s="15">
        <v>1237</v>
      </c>
      <c r="K34" s="16">
        <v>1237</v>
      </c>
    </row>
    <row r="35" spans="1:11" ht="190.5" customHeight="1" x14ac:dyDescent="0.25">
      <c r="A35" s="11">
        <v>17</v>
      </c>
      <c r="B35" s="14" t="s">
        <v>30</v>
      </c>
      <c r="C35" s="20" t="s">
        <v>75</v>
      </c>
      <c r="D35" s="20" t="s">
        <v>49</v>
      </c>
      <c r="E35" s="20" t="s">
        <v>50</v>
      </c>
      <c r="F35" s="19">
        <v>420</v>
      </c>
      <c r="G35" s="13">
        <v>1</v>
      </c>
      <c r="H35" s="12">
        <v>0</v>
      </c>
      <c r="I35" s="13">
        <v>1</v>
      </c>
      <c r="J35" s="15">
        <v>95</v>
      </c>
      <c r="K35" s="16">
        <v>95</v>
      </c>
    </row>
    <row r="36" spans="1:11" ht="178.5" customHeight="1" x14ac:dyDescent="0.25">
      <c r="A36" s="11">
        <v>18</v>
      </c>
      <c r="B36" s="14" t="s">
        <v>32</v>
      </c>
      <c r="C36" s="20" t="s">
        <v>76</v>
      </c>
      <c r="D36" s="20" t="s">
        <v>77</v>
      </c>
      <c r="E36" s="20" t="s">
        <v>78</v>
      </c>
      <c r="F36" s="19">
        <v>420</v>
      </c>
      <c r="G36" s="13">
        <v>2.5</v>
      </c>
      <c r="H36" s="12">
        <v>0</v>
      </c>
      <c r="I36" s="13">
        <v>2.5</v>
      </c>
      <c r="J36" s="15">
        <v>205</v>
      </c>
      <c r="K36" s="16">
        <v>205</v>
      </c>
    </row>
    <row r="37" spans="1:11" ht="183" customHeight="1" x14ac:dyDescent="0.25">
      <c r="A37" s="11">
        <v>19</v>
      </c>
      <c r="B37" s="14" t="s">
        <v>32</v>
      </c>
      <c r="C37" s="20" t="s">
        <v>37</v>
      </c>
      <c r="D37" s="20" t="s">
        <v>79</v>
      </c>
      <c r="E37" s="20" t="s">
        <v>80</v>
      </c>
      <c r="F37" s="19">
        <v>420</v>
      </c>
      <c r="G37" s="13">
        <v>1</v>
      </c>
      <c r="H37" s="12">
        <v>0</v>
      </c>
      <c r="I37" s="13">
        <v>1</v>
      </c>
      <c r="J37" s="15">
        <v>198.5</v>
      </c>
      <c r="K37" s="16">
        <v>198.5</v>
      </c>
    </row>
    <row r="38" spans="1:11" ht="183" customHeight="1" x14ac:dyDescent="0.25">
      <c r="A38" s="11">
        <v>20</v>
      </c>
      <c r="B38" s="14" t="s">
        <v>35</v>
      </c>
      <c r="C38" s="20" t="s">
        <v>81</v>
      </c>
      <c r="D38" s="20" t="s">
        <v>49</v>
      </c>
      <c r="E38" s="20" t="s">
        <v>50</v>
      </c>
      <c r="F38" s="19">
        <v>420</v>
      </c>
      <c r="G38" s="13">
        <v>1</v>
      </c>
      <c r="H38" s="12">
        <v>0</v>
      </c>
      <c r="I38" s="13">
        <v>1</v>
      </c>
      <c r="J38" s="15">
        <v>130</v>
      </c>
      <c r="K38" s="16">
        <v>130</v>
      </c>
    </row>
    <row r="39" spans="1:11" ht="183" customHeight="1" x14ac:dyDescent="0.25">
      <c r="A39" s="11">
        <v>21</v>
      </c>
      <c r="B39" s="14" t="s">
        <v>35</v>
      </c>
      <c r="C39" s="20" t="s">
        <v>82</v>
      </c>
      <c r="D39" s="20" t="s">
        <v>49</v>
      </c>
      <c r="E39" s="20" t="s">
        <v>50</v>
      </c>
      <c r="F39" s="19">
        <v>420</v>
      </c>
      <c r="G39" s="13">
        <v>2</v>
      </c>
      <c r="H39" s="12">
        <v>0</v>
      </c>
      <c r="I39" s="13">
        <v>2</v>
      </c>
      <c r="J39" s="15">
        <v>504</v>
      </c>
      <c r="K39" s="16">
        <v>504</v>
      </c>
    </row>
    <row r="40" spans="1:11" ht="183" customHeight="1" x14ac:dyDescent="0.25">
      <c r="A40" s="11">
        <v>22</v>
      </c>
      <c r="B40" s="14" t="s">
        <v>83</v>
      </c>
      <c r="C40" s="20" t="s">
        <v>84</v>
      </c>
      <c r="D40" s="20" t="s">
        <v>85</v>
      </c>
      <c r="E40" s="20" t="s">
        <v>80</v>
      </c>
      <c r="F40" s="19">
        <v>420</v>
      </c>
      <c r="G40" s="13">
        <v>2</v>
      </c>
      <c r="H40" s="12">
        <v>0</v>
      </c>
      <c r="I40" s="13">
        <v>2</v>
      </c>
      <c r="J40" s="15">
        <v>248</v>
      </c>
      <c r="K40" s="16">
        <v>248</v>
      </c>
    </row>
    <row r="41" spans="1:11" ht="183" customHeight="1" x14ac:dyDescent="0.25">
      <c r="A41" s="11">
        <v>23</v>
      </c>
      <c r="B41" s="14" t="s">
        <v>30</v>
      </c>
      <c r="C41" s="20" t="s">
        <v>86</v>
      </c>
      <c r="D41" s="20" t="s">
        <v>49</v>
      </c>
      <c r="E41" s="20" t="s">
        <v>50</v>
      </c>
      <c r="F41" s="19">
        <v>420</v>
      </c>
      <c r="G41" s="13">
        <v>5</v>
      </c>
      <c r="H41" s="12">
        <v>0</v>
      </c>
      <c r="I41" s="13">
        <v>5</v>
      </c>
      <c r="J41" s="15">
        <v>1455</v>
      </c>
      <c r="K41" s="16">
        <v>1455</v>
      </c>
    </row>
    <row r="42" spans="1:11" ht="183" customHeight="1" x14ac:dyDescent="0.25">
      <c r="A42" s="11">
        <v>24</v>
      </c>
      <c r="B42" s="14" t="s">
        <v>31</v>
      </c>
      <c r="C42" s="20" t="s">
        <v>37</v>
      </c>
      <c r="D42" s="20" t="s">
        <v>87</v>
      </c>
      <c r="E42" s="20" t="s">
        <v>88</v>
      </c>
      <c r="F42" s="19">
        <v>420</v>
      </c>
      <c r="G42" s="13">
        <v>1</v>
      </c>
      <c r="H42" s="12">
        <v>0</v>
      </c>
      <c r="I42" s="13">
        <v>1</v>
      </c>
      <c r="J42" s="15">
        <v>188</v>
      </c>
      <c r="K42" s="16">
        <v>188</v>
      </c>
    </row>
    <row r="43" spans="1:11" ht="183" customHeight="1" x14ac:dyDescent="0.25">
      <c r="A43" s="11">
        <v>25</v>
      </c>
      <c r="B43" s="14" t="s">
        <v>34</v>
      </c>
      <c r="C43" s="20" t="s">
        <v>89</v>
      </c>
      <c r="D43" s="20" t="s">
        <v>49</v>
      </c>
      <c r="E43" s="20" t="s">
        <v>50</v>
      </c>
      <c r="F43" s="19">
        <v>420</v>
      </c>
      <c r="G43" s="13">
        <v>5</v>
      </c>
      <c r="H43" s="12">
        <v>0</v>
      </c>
      <c r="I43" s="13">
        <v>5</v>
      </c>
      <c r="J43" s="15">
        <v>1890</v>
      </c>
      <c r="K43" s="16">
        <v>1890</v>
      </c>
    </row>
    <row r="44" spans="1:11" ht="171.75" customHeight="1" thickBot="1" x14ac:dyDescent="0.3">
      <c r="A44" s="11">
        <v>26</v>
      </c>
      <c r="B44" s="14" t="s">
        <v>34</v>
      </c>
      <c r="C44" s="20" t="s">
        <v>90</v>
      </c>
      <c r="D44" s="20" t="s">
        <v>49</v>
      </c>
      <c r="E44" s="20" t="s">
        <v>50</v>
      </c>
      <c r="F44" s="19">
        <v>420</v>
      </c>
      <c r="G44" s="13">
        <v>5</v>
      </c>
      <c r="H44" s="12">
        <v>0</v>
      </c>
      <c r="I44" s="13">
        <v>5</v>
      </c>
      <c r="J44" s="15">
        <v>1890</v>
      </c>
      <c r="K44" s="16">
        <v>1890</v>
      </c>
    </row>
    <row r="45" spans="1:11" ht="24.95" customHeight="1" thickTop="1" thickBot="1" x14ac:dyDescent="0.3">
      <c r="A45" s="22" t="s">
        <v>19</v>
      </c>
      <c r="B45" s="23"/>
      <c r="C45" s="23"/>
      <c r="D45" s="23"/>
      <c r="E45" s="23"/>
      <c r="F45" s="23"/>
      <c r="G45" s="23"/>
      <c r="H45" s="23"/>
      <c r="I45" s="23"/>
      <c r="J45" s="24"/>
      <c r="K45" s="18">
        <f>SUM(K19:K44)</f>
        <v>19600.8</v>
      </c>
    </row>
    <row r="46" spans="1:11" ht="24.95" customHeight="1" thickTop="1" x14ac:dyDescent="0.25">
      <c r="A46" s="4"/>
      <c r="B46" s="4"/>
      <c r="C46" s="4"/>
      <c r="D46" s="4"/>
      <c r="E46" s="4"/>
      <c r="F46" s="4"/>
      <c r="G46" s="4"/>
      <c r="H46" s="4"/>
      <c r="I46" s="4"/>
      <c r="J46" s="4"/>
      <c r="K46" s="10"/>
    </row>
    <row r="47" spans="1:11" ht="24.95" customHeight="1" x14ac:dyDescent="0.25">
      <c r="A47" s="4"/>
      <c r="B47" s="4"/>
      <c r="C47" s="4"/>
      <c r="D47" s="4"/>
      <c r="E47" s="4"/>
      <c r="F47" s="4"/>
      <c r="G47" s="4"/>
      <c r="H47" s="4"/>
      <c r="I47" s="4"/>
      <c r="J47" s="4"/>
      <c r="K47" s="10"/>
    </row>
    <row r="48" spans="1:11" ht="24.95" customHeight="1" x14ac:dyDescent="0.25">
      <c r="A48" s="4"/>
      <c r="B48" s="4"/>
      <c r="C48" s="4"/>
      <c r="D48" s="4"/>
      <c r="E48" s="4"/>
      <c r="F48" s="4"/>
      <c r="G48" s="4"/>
      <c r="H48" s="4"/>
      <c r="I48" s="4"/>
      <c r="J48" s="4"/>
      <c r="K48" s="10"/>
    </row>
    <row r="49" spans="1:11" ht="24.95" customHeight="1" x14ac:dyDescent="0.25">
      <c r="A49" s="4"/>
      <c r="B49" s="4"/>
      <c r="C49" s="4"/>
      <c r="D49" s="4"/>
      <c r="E49" s="4"/>
      <c r="F49" s="4"/>
      <c r="G49" s="4"/>
      <c r="H49" s="4"/>
      <c r="I49" s="4"/>
      <c r="J49" s="4"/>
      <c r="K49" s="10"/>
    </row>
    <row r="50" spans="1:11" ht="24.95" customHeight="1" x14ac:dyDescent="0.25">
      <c r="A50" s="4"/>
      <c r="B50" s="4"/>
      <c r="C50" s="4"/>
      <c r="D50" s="4"/>
      <c r="E50" s="4"/>
      <c r="F50" s="4"/>
      <c r="G50" s="4"/>
      <c r="H50" s="4"/>
      <c r="I50" s="4"/>
      <c r="J50" s="4"/>
      <c r="K50" s="10"/>
    </row>
    <row r="51" spans="1:11" ht="24.95" customHeight="1" x14ac:dyDescent="0.25">
      <c r="A51" s="4"/>
      <c r="B51" s="4"/>
      <c r="C51" s="4"/>
      <c r="D51" s="4"/>
      <c r="E51" s="4"/>
      <c r="F51" s="4"/>
      <c r="G51" s="4"/>
      <c r="H51" s="4"/>
      <c r="I51" s="4"/>
      <c r="J51" s="4"/>
      <c r="K51" s="3"/>
    </row>
    <row r="53" spans="1:11" x14ac:dyDescent="0.25">
      <c r="A53" s="25" t="s">
        <v>25</v>
      </c>
      <c r="B53" s="25"/>
      <c r="C53" s="25" t="s">
        <v>24</v>
      </c>
      <c r="D53" s="25"/>
      <c r="E53" s="25"/>
      <c r="F53" s="8"/>
      <c r="G53" s="8" t="s">
        <v>20</v>
      </c>
      <c r="H53" s="25" t="s">
        <v>26</v>
      </c>
      <c r="I53" s="25"/>
      <c r="J53" s="25"/>
      <c r="K53" s="25"/>
    </row>
    <row r="54" spans="1:11" x14ac:dyDescent="0.25">
      <c r="A54" s="2"/>
      <c r="B54" s="2" t="s">
        <v>21</v>
      </c>
      <c r="C54" s="26" t="s">
        <v>22</v>
      </c>
      <c r="D54" s="26"/>
      <c r="E54" s="26"/>
      <c r="F54" s="8"/>
      <c r="G54" s="8"/>
      <c r="H54" s="26" t="s">
        <v>23</v>
      </c>
      <c r="I54" s="26"/>
      <c r="J54" s="26"/>
      <c r="K54" s="26"/>
    </row>
  </sheetData>
  <mergeCells count="25">
    <mergeCell ref="J14:K14"/>
    <mergeCell ref="A15:A18"/>
    <mergeCell ref="B15:B18"/>
    <mergeCell ref="C15:C18"/>
    <mergeCell ref="D15:D18"/>
    <mergeCell ref="E15:E18"/>
    <mergeCell ref="G15:G18"/>
    <mergeCell ref="H15:K15"/>
    <mergeCell ref="H16:K16"/>
    <mergeCell ref="H17:H18"/>
    <mergeCell ref="I17:I18"/>
    <mergeCell ref="J17:J18"/>
    <mergeCell ref="K17:K18"/>
    <mergeCell ref="F15:F18"/>
    <mergeCell ref="A6:K6"/>
    <mergeCell ref="A7:K7"/>
    <mergeCell ref="I10:K10"/>
    <mergeCell ref="I11:K11"/>
    <mergeCell ref="C13:K13"/>
    <mergeCell ref="A45:J45"/>
    <mergeCell ref="A53:B53"/>
    <mergeCell ref="C53:E53"/>
    <mergeCell ref="H53:K53"/>
    <mergeCell ref="C54:E54"/>
    <mergeCell ref="H54:K54"/>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31C7-2250-4B1C-B07C-9EF9C25B76AC}">
  <dimension ref="A1:H19"/>
  <sheetViews>
    <sheetView workbookViewId="0">
      <selection activeCell="C9" activeCellId="1" sqref="D11 C9"/>
    </sheetView>
  </sheetViews>
  <sheetFormatPr baseColWidth="10" defaultRowHeight="15" x14ac:dyDescent="0.25"/>
  <sheetData>
    <row r="1" spans="1:8" x14ac:dyDescent="0.25">
      <c r="A1">
        <v>151</v>
      </c>
      <c r="B1" s="21">
        <v>448</v>
      </c>
      <c r="C1">
        <v>793.5</v>
      </c>
      <c r="D1">
        <v>448</v>
      </c>
    </row>
    <row r="2" spans="1:8" x14ac:dyDescent="0.25">
      <c r="A2">
        <v>343</v>
      </c>
      <c r="B2" s="21">
        <v>177</v>
      </c>
      <c r="C2">
        <v>182</v>
      </c>
      <c r="D2">
        <v>177</v>
      </c>
    </row>
    <row r="3" spans="1:8" x14ac:dyDescent="0.25">
      <c r="A3">
        <v>574</v>
      </c>
      <c r="B3" s="21">
        <v>575</v>
      </c>
      <c r="C3">
        <v>112</v>
      </c>
      <c r="D3">
        <v>575</v>
      </c>
    </row>
    <row r="4" spans="1:8" x14ac:dyDescent="0.25">
      <c r="A4">
        <v>630</v>
      </c>
      <c r="B4" s="21">
        <v>793.5</v>
      </c>
      <c r="C4">
        <v>792.5</v>
      </c>
      <c r="D4">
        <v>1930</v>
      </c>
    </row>
    <row r="5" spans="1:8" x14ac:dyDescent="0.25">
      <c r="A5">
        <v>1840</v>
      </c>
      <c r="B5" s="21">
        <v>182</v>
      </c>
      <c r="C5">
        <v>53</v>
      </c>
      <c r="D5">
        <v>610</v>
      </c>
    </row>
    <row r="6" spans="1:8" x14ac:dyDescent="0.25">
      <c r="A6">
        <v>133</v>
      </c>
      <c r="B6" s="21">
        <v>112</v>
      </c>
      <c r="C6">
        <v>690</v>
      </c>
      <c r="D6">
        <v>1438</v>
      </c>
    </row>
    <row r="7" spans="1:8" x14ac:dyDescent="0.25">
      <c r="A7">
        <v>648.25</v>
      </c>
      <c r="B7" s="21">
        <v>792.5</v>
      </c>
      <c r="C7">
        <v>845.5</v>
      </c>
      <c r="D7">
        <v>1890</v>
      </c>
    </row>
    <row r="8" spans="1:8" x14ac:dyDescent="0.25">
      <c r="A8">
        <v>560</v>
      </c>
      <c r="B8" s="21">
        <v>53</v>
      </c>
      <c r="C8">
        <v>783</v>
      </c>
      <c r="D8">
        <v>1791</v>
      </c>
    </row>
    <row r="9" spans="1:8" x14ac:dyDescent="0.25">
      <c r="A9">
        <v>1050</v>
      </c>
      <c r="B9" s="21">
        <v>690</v>
      </c>
      <c r="C9">
        <f>SUM(C1:C8)</f>
        <v>4251.5</v>
      </c>
      <c r="D9">
        <v>1878</v>
      </c>
    </row>
    <row r="10" spans="1:8" x14ac:dyDescent="0.25">
      <c r="A10">
        <v>895</v>
      </c>
      <c r="B10" s="21">
        <v>845.5</v>
      </c>
      <c r="D10">
        <v>387</v>
      </c>
    </row>
    <row r="11" spans="1:8" x14ac:dyDescent="0.25">
      <c r="A11">
        <v>1468</v>
      </c>
      <c r="B11" s="21">
        <v>1930</v>
      </c>
      <c r="D11">
        <f>SUM(D1:D10)</f>
        <v>11124</v>
      </c>
      <c r="E11">
        <v>14017</v>
      </c>
      <c r="F11">
        <f>E11-D11</f>
        <v>2893</v>
      </c>
      <c r="G11">
        <v>1084</v>
      </c>
      <c r="H11">
        <f>F11-G11</f>
        <v>1809</v>
      </c>
    </row>
    <row r="12" spans="1:8" x14ac:dyDescent="0.25">
      <c r="A12">
        <v>620</v>
      </c>
      <c r="B12" s="21">
        <v>610</v>
      </c>
    </row>
    <row r="13" spans="1:8" x14ac:dyDescent="0.25">
      <c r="A13">
        <v>1790</v>
      </c>
      <c r="B13" s="21">
        <v>783</v>
      </c>
    </row>
    <row r="14" spans="1:8" x14ac:dyDescent="0.25">
      <c r="A14">
        <v>1770</v>
      </c>
      <c r="B14" s="21">
        <v>1438</v>
      </c>
    </row>
    <row r="15" spans="1:8" x14ac:dyDescent="0.25">
      <c r="A15">
        <v>271</v>
      </c>
      <c r="B15" s="21">
        <v>1890</v>
      </c>
    </row>
    <row r="16" spans="1:8" x14ac:dyDescent="0.25">
      <c r="A16">
        <v>2752</v>
      </c>
      <c r="B16" s="21">
        <v>1791</v>
      </c>
    </row>
    <row r="17" spans="1:4" x14ac:dyDescent="0.25">
      <c r="A17">
        <f>SUM(A1:A16)</f>
        <v>15495.25</v>
      </c>
      <c r="B17" s="21">
        <v>1878</v>
      </c>
    </row>
    <row r="18" spans="1:4" x14ac:dyDescent="0.25">
      <c r="B18" s="21">
        <v>387</v>
      </c>
    </row>
    <row r="19" spans="1:4" x14ac:dyDescent="0.25">
      <c r="B19">
        <f>SUM(B1:B18)</f>
        <v>15375.5</v>
      </c>
      <c r="C19">
        <v>18268.5</v>
      </c>
      <c r="D19">
        <f>C19-B19</f>
        <v>2893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2b964957886a1b214da0c15459ad32c4">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d1bee2c413c6356b19aeafebd690fac3"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2.xml><?xml version="1.0" encoding="utf-8"?>
<ds:datastoreItem xmlns:ds="http://schemas.openxmlformats.org/officeDocument/2006/customXml" ds:itemID="{BC10A651-1AD0-4938-8D82-B887F9607D7F}">
  <ds:schemaRef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 ds:uri="http://schemas.microsoft.com/sharepoint/v3"/>
    <ds:schemaRef ds:uri="http://schemas.openxmlformats.org/package/2006/metadata/core-properties"/>
    <ds:schemaRef ds:uri="890f738e-2f41-4394-a941-7cbf42ffe849"/>
    <ds:schemaRef ds:uri="be2f9ef7-3bc4-411a-bcbb-06745f5fa409"/>
  </ds:schemaRefs>
</ds:datastoreItem>
</file>

<file path=customXml/itemProps3.xml><?xml version="1.0" encoding="utf-8"?>
<ds:datastoreItem xmlns:ds="http://schemas.openxmlformats.org/officeDocument/2006/customXml" ds:itemID="{5922E55B-01A3-45C5-8FDF-7BA6C436F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JUNIO 2024</vt:lpstr>
      <vt:lpstr>Hoja1</vt:lpstr>
      <vt:lpstr>'JUNIO 2024'!Títulos_a_imprimir</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Alfredo Caal Toc</dc:creator>
  <cp:keywords/>
  <dc:description/>
  <cp:lastModifiedBy>Edwin Alfredo Caal Toc</cp:lastModifiedBy>
  <cp:revision/>
  <cp:lastPrinted>2024-07-02T21:17:56Z</cp:lastPrinted>
  <dcterms:created xsi:type="dcterms:W3CDTF">2021-03-08T17:39:00Z</dcterms:created>
  <dcterms:modified xsi:type="dcterms:W3CDTF">2024-07-02T21:18:00Z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