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blanco\Desktop\Doris\2020\123 DIGEPSA\"/>
    </mc:Choice>
  </mc:AlternateContent>
  <bookViews>
    <workbookView xWindow="0" yWindow="0" windowWidth="28800" windowHeight="12330"/>
  </bookViews>
  <sheets>
    <sheet name="formato de viáticos (2)" sheetId="4" r:id="rId1"/>
    <sheet name="formato de viáticos" sheetId="1" r:id="rId2"/>
    <sheet name="Hoja2" sheetId="2" r:id="rId3"/>
    <sheet name="Hoja3" sheetId="3" r:id="rId4"/>
  </sheets>
  <definedNames>
    <definedName name="_xlnm.Print_Area" localSheetId="1">'formato de viáticos'!$A$1:$M$45</definedName>
    <definedName name="_xlnm.Print_Area" localSheetId="0">'formato de viáticos (2)'!$A$1:$L$39</definedName>
    <definedName name="_xlnm.Print_Titles" localSheetId="1">'formato de viáticos'!$1:$18</definedName>
    <definedName name="_xlnm.Print_Titles" localSheetId="0">'formato de viáticos (2)'!$1:$18</definedName>
  </definedNames>
  <calcPr calcId="162913"/>
</workbook>
</file>

<file path=xl/calcChain.xml><?xml version="1.0" encoding="utf-8"?>
<calcChain xmlns="http://schemas.openxmlformats.org/spreadsheetml/2006/main">
  <c r="L28" i="4" l="1"/>
  <c r="L29" i="4" s="1"/>
  <c r="L27" i="4"/>
  <c r="L26" i="4"/>
  <c r="L25" i="4"/>
  <c r="L24" i="4"/>
  <c r="L23" i="4"/>
  <c r="L22" i="4"/>
  <c r="L21" i="4"/>
  <c r="L20" i="4"/>
  <c r="L19" i="4"/>
  <c r="M33" i="1" l="1"/>
  <c r="M26" i="1"/>
  <c r="M27" i="1"/>
  <c r="M28" i="1"/>
  <c r="M29" i="1"/>
  <c r="M30" i="1"/>
  <c r="M31" i="1"/>
  <c r="M32" i="1"/>
  <c r="M20" i="1"/>
  <c r="M21" i="1"/>
  <c r="M22" i="1"/>
  <c r="M23" i="1"/>
  <c r="M24" i="1"/>
  <c r="M25" i="1"/>
  <c r="M19" i="1"/>
</calcChain>
</file>

<file path=xl/sharedStrings.xml><?xml version="1.0" encoding="utf-8"?>
<sst xmlns="http://schemas.openxmlformats.org/spreadsheetml/2006/main" count="155" uniqueCount="120">
  <si>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</si>
  <si>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</si>
  <si>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</si>
  <si>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</si>
  <si>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</si>
  <si>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</si>
  <si>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</si>
  <si>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</si>
  <si>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</si>
  <si>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</si>
  <si>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</si>
  <si>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</si>
  <si>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</si>
  <si>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</si>
  <si>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</si>
  <si>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</si>
  <si>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</si>
  <si>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</si>
  <si>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</si>
  <si>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</si>
  <si>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</si>
  <si>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</si>
  <si>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</si>
  <si>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</si>
  <si>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</si>
  <si>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</si>
  <si>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</si>
  <si>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DIRECCIÓN GENERAL DE PARTICIPACIÓN COMUNITARIA Y SERVICIOS DE APOYO -DIGEPSA-</t>
  </si>
  <si>
    <t>TOTAL</t>
  </si>
  <si>
    <t>MARZO 2020</t>
  </si>
  <si>
    <t>MARCO ANTONIO CASASOLA RODAS</t>
  </si>
  <si>
    <t>MUNICIPIO DE TOTONICAPÁN, SAN CRISTOBAL TOTONICAPÁN, SAN ANDRÉS XECUL, DEPARTAMENTO DE TOTONICAPÁN</t>
  </si>
  <si>
    <t>CUMPLIMIENTO DE LAS VISITAS EN UN 100% A LOS CENTROS EDUCATIVOS PÚBLICOS, QUE FUERON PROGRAMADOS, COMPROMISO ADQUIRIDO POR PARTE DE LOS DIRECTORES Y MIEMBROS DE LAS OPF EN RELACIÓN A LAS RECOMENDACIONES ESTABLECIDAS.</t>
  </si>
  <si>
    <t>HENRY GIOVANNI CRUZ DE LEÓN</t>
  </si>
  <si>
    <t>MUNICIPIO DE COBÁN, SAN PEDRO CARCHÁ, SAN CRISTÓBAL VERAPAZ, SANTA CRUZ VERAPAZ, DEPARTAMENTO DE ALTA VERAPAZ</t>
  </si>
  <si>
    <t>REALIZAR VISITAS DE MONITOREO DE LOS PROGRAMAS DE APOYO EN CENTROS EDUCATIVOS PÚBLICOS, SEGÚN MUESTRA ESTABLECIDA EN EL DEPARTAMENTO DE ALTA VERAPAZ.</t>
  </si>
  <si>
    <t>REALIZAR VISITAS DE MONITOREO DE LOS PROGRAMAS DE APOYO EN CENTROS EDUCATIVOS PÚBLICOS, SEGÚN MUESTRA ESTABLECIDA EN EL DEPARTAMENTO DE TOTONICAPÁN.</t>
  </si>
  <si>
    <t>SE SENSIBILIZÓ A DIRECTORES DE CENTROS EDUCATIVOS PÚBLICOS, PADRES Y MADRES DE FAMILIA QUE INTEGRAN LA JUNTA DIRECTIVA DE LA OPF, PARA QUE SE EJECUTEN ADECUADAMENTE Y TRANSPARENTEMENTE LOS RECURSOS ENVIADOS POR PARTE DEL MINEDUC.</t>
  </si>
  <si>
    <t>JACINTO DE LEÓN SANTIAGO</t>
  </si>
  <si>
    <t>MUNICIPIO DE SOLOLÁ, SAN ANTONIO PALOPÓ, SAN ANDRÉS SEMETABAJ, SAN LUCAS TOLIMÁN, PANAJACHEL, DEPARTAMENTO DE SOLOLÁ.</t>
  </si>
  <si>
    <t>REALIZAR VISITAS DE MONITOREO DE LOS PROGRAMAS DE APOYO EN CENTROS EDUCATIVOS PÚBLICOS, SEGÚN MUESTRA ESTABLECIDA EN EL DEPARTAMENTO DE SOLOLÁ</t>
  </si>
  <si>
    <t>EMPODERAMIENTO A MIEMBROS DE LA JUNTA DIRECTIVA DE LAS OPF, SOBRE ADMINISTRACIÓN ADECUADA D ELOS RECURSOS FINANCIEROS OTORGADOS POR PROGRAMA, FORTALECIMIENTO DE CAPACIDADES TÉCNICAS, A LAS COMISIONES DE ALIMENTACIÓN, SOBRE LA IMPLEMENTACIÓN DE LOS MENÚS.</t>
  </si>
  <si>
    <t>JORGE LEOCADIO GONZÁLEZ ANDRÉS</t>
  </si>
  <si>
    <t>MUNICIPIO DE SANTA BÁRBARA, MAZATENANGO, SANTO DOMINGO SUCHITEPÉQUEZ, SAMAYAC, RÍO BRAVO DEL DEPARTAMENTO DE SUCHITEPÉQUEZ.</t>
  </si>
  <si>
    <t>REALIZAR VISITAS DE MONITOREO DE LOS PROGRAMAS DE APOYO EN CENTROS EDUCATIVOS PÚBLICOS, SEGÚN MUESTRA ESTABLECIDA EN EL DEPARTAMENTO DE  SUCHITEPÉQUEZ.</t>
  </si>
  <si>
    <t>CONCIENTIZACIÓN DE DIRECTORES, DOCENTES, INTEGRANTES DE COMISIÓN DE ALIMENTACIÓN ESCOLAR Y MIEMBROS DE OPF, COMPROMISO ADQUIRIDO EN MEJORAR LA CALIDAD DEL TRABAJO EN LA ADMINISTRACIÓN Y EJECUCIÓN DE LOS PROGRAMAS DE APOYO.</t>
  </si>
  <si>
    <t>JULIO CÉSAR CRUZ CAMPOS</t>
  </si>
  <si>
    <t>MUNICIPIO DE QUETZALTENANGO, OLINTEPEQUE, SALCAJÁ, CANTEL, DEPARTAMENTO DE QUETZALTENANGO.</t>
  </si>
  <si>
    <t>REALIZAR MONITOREO DE LOS PROGRAMAS DE APOYO EN CENTROS EDUCATIVOS PÚBLICOS, SEGÚN MUESTRA ESTABLECIDA EN EL DEPARTAMENTO DE  QUETZALTENANGO.</t>
  </si>
  <si>
    <t>SE SOLUCIONARON DUDAS DE LA EJECUCIÓN DE LOS PROGRAMAS DE APOYO, SE REALIZARON RECOMENDACIONES IN-SITU SOBRE LAS DEBILIDADES ESTABLECIDAS.</t>
  </si>
  <si>
    <t>JOSÉ MARIO TAY VÁSQUEZ</t>
  </si>
  <si>
    <t>MUNICIPIO DE BARBERENA, CASILLAS, ORATORIO DEPARTAMENTO DE SANTA ROSA</t>
  </si>
  <si>
    <t>REALIZAR VISITAS DE MONITOREO DE LOS PROGRAMAS DE APOYO EN CENTROS EDUCATIVOS PÚBLICOS, SEGÚN MUESTRA ESTABLECIDA EN EL DEPARTAMENTO DE  SANTA ROSA.</t>
  </si>
  <si>
    <t>ACERCAMIENTO CON MIEMBROS DE LAS JUNTAS DIRECTIVAS DE LAS OPF Y DIRECTORES DE ESTABLECIMIENTOS VISITADOS, A QUIENES SE LES DIO A CONOCER LA IMPORTANCIA DE LOS PROGRAMAS DE APOYO.</t>
  </si>
  <si>
    <t>VICTOR NOÉ ICAL PACAY</t>
  </si>
  <si>
    <t>MUNICIPIO DE CHIQUIMULA, ESQUIPULAS, QUEZALTEPEQUE, DEPARTAMENTO DE CHIQUIMULA.</t>
  </si>
  <si>
    <t>REALIZAR VISITAS DE MONITOREO DE LOS PROGRAMAS DE APOYO EN CENTROS EDUCATIVOS PÚBLICOS, SEGÚN MUESTRA ESTABLECIDA EN EL DEPARTAMENTO DE  CHIQUIMULA.</t>
  </si>
  <si>
    <t>DIRECTOR, COMISIÓN DE ALIMENTACIÓN ESCOLAR Y MIEMBROS DE LAS JUNTAS DIRECTIVAS SE COMPROMETIERON ADMINISTRAR Y EJECUTAR LOS FONDOS DE LOS PROGRAMAS DE APOYO DE LA MEJOR MANERA DE ACUERDO A LAS NORMATIVAS VIGENTES.</t>
  </si>
  <si>
    <t>EDGAR RENÉ PAAU CAAL</t>
  </si>
  <si>
    <t>MUNICIPIO DE LOS AMATES, PUERTO BARRIOS, MORALES, DEPARTAMENTO DE IZABAL</t>
  </si>
  <si>
    <t>REALIZAR VISITAS DE MONITOREO DE LOS PROGRAMAS DE APOYO EN CENTROS EDUCATIVOS PÚBLICOS, SEGÚN MUESTRA ESTABLECIDA EN EL DEPARTAMENTO DE  IZABAL</t>
  </si>
  <si>
    <t>MIEMBROS DE LAS JUNTAS DIRECTIVAS DE OPF, DIRECTORES Y COMISIONES DE ALIMENTACIÓN, CONCIENTIZADAS RESPECTO A LA EJECUCIÓN Y ADMINISTRACIÓN EFECTIVA Y TRANSPARENTE DE LOS PROGRAMAS DE APOYO.</t>
  </si>
  <si>
    <t>ROSA MARÍA HERNÁNDEZ PAPADOPOLO</t>
  </si>
  <si>
    <t>MUNICIPIO DE USUMATLÁN, RÍO HONDO, TECULUTÁN, ESTANZUELA, SAN JORGE, DEPARTAMENTO DE ZACAPA.</t>
  </si>
  <si>
    <t>REALIZAR MONITOREO DE LOS PROGRAMAS DE APOYO EN CENTROS EDUCATIVOS PÚBLICOS, SEGÚN MUESTRA ESTABLECIDA EN EL DEPARTAMENTO DE  ZACAPA.</t>
  </si>
  <si>
    <t>SE IDENTIFICARON ASPECTOS A MEJORAR EN LA ADMINISTRACIÓN Y EJECUCIÓN DE LOS RECURSOS PARA LOS PROGRAMAS DE APOYO POR PARTE DE LAS JUNTAS DIRECTIVAS DE LAS OPF.</t>
  </si>
  <si>
    <t>ROSA NINNETTE SAJQUIM DE LEÓN</t>
  </si>
  <si>
    <t>MUNICIPIO DE SAN ANTONIO LA PAZ, SANSARE, SANARATE DEPARTAMENTO DE EL PROGRESO</t>
  </si>
  <si>
    <t>REALIZAR VISITAS DE MONITOREO DE LOS PROGRAMAS DE APOYO EN CENTROS EDUCATIVOS PÚBLICOS, SEGÚN MUESTRA ESTABLECIDA EN EL DEPARTAMENTO DE EL PROGRESO.</t>
  </si>
  <si>
    <t>SE REALIZÓ LA VISITA EN LOS CENTROS EDUCATIVOS PÚBLICOS, QUE FUERON PROGRAMADOS PARA LA PRESENTE COMISIÓN, LOS DOCENTES DE LOS CENTROS EDUCATIVOS PÚBLICOS APOYARÁN A LOS MIEMBROS DE LAS OPF EN EL PROCESO DE EJECUCIÓN DE LOS PROGRAMAS DE APOYO.</t>
  </si>
  <si>
    <t>ANNABELLA PETRONILA MORALES TZAJ</t>
  </si>
  <si>
    <t>MUNICIPIO DE SAN JERÓNIMO, SALAMÁ, SAN MIGUEL CHICAJ, DEPARTAMENTO DE BAJA VERAPAZ.</t>
  </si>
  <si>
    <t>REALIZAR VISITAS DE MONITOREO DE LOS PROGRAMAS DE APOYO EN CENTROS EDUCATIVOS PÚBLICOS, SEGÚN MUESTRA ESTABLECIDA EN EL DEPARTAMENTO DE BAJA VERAPAZ.</t>
  </si>
  <si>
    <t>ACERCAMIENTO CON MIEMBROS DE LAS  OPF Y DIRECTORES DE ESTABLECIMIENTOS VISITADOS, QUIENES CAPTARON LA IMPORTANCIA DE LOS PROGRAMAS DE APOYO.</t>
  </si>
  <si>
    <t>VALENTÍN AJÚ</t>
  </si>
  <si>
    <t>MUNICIPIO DE CONCEPCIÓN CHIQUIRICHAPA, DEPARTAMENTO DE QUETZALTENANGO.</t>
  </si>
  <si>
    <t>REALIZAR VISITAS DE MONITOREO DE LOS PROGRAMAS DE APOYO EN CENTROS EDUCATIVOS PÚBLICOS, SEGÚN MUESTRA ESTABLECIDA EN EL DEPARTAMENTO DE QUETZALTENANGO.</t>
  </si>
  <si>
    <t>SENSIBILIZACIÓN DE LOS INTEGRANTES DE LA JUNTA DIRECTIVA DE LA OPF, SOBRE LA IMPORTANCIA Y NECESIDAD DE MEJORAR SU PARTICIPACIÓN ACTIVA Y RESPONSABLE EN EL MARCO LEGAL QUE RIGEN LOS PROGRAMAS DE APOYO.</t>
  </si>
  <si>
    <t>JERSON OMAR LEMUS MENÉNDEZ</t>
  </si>
  <si>
    <t>MUNICIPIO DE JALAPA, SAN PEDRO PINULA, MONJAS, DEPARTAMENTO DE JALAPA.</t>
  </si>
  <si>
    <t>REALIZAR VISITAS DE MONITOREO DE LOS PROGRAMAS DE APOYO EN CENTROS EDUCATIVOS PÚBLICOS, SEGÚN MUESTRA ESTABLECIDA EN EL DEPARTAMENTO DE JALAPA.</t>
  </si>
  <si>
    <t>CONCIENTIZACIÓN A LOS MIEMBROS DE LA JUNTA DIRECTIVA DE LA OPF Y DIRECTORES DE LOS CENTROS EDUCATIVOS PARA PROPORCIONAR ALIMENTACIÓN ESCOLAR A LOS ALUMNOS TODOS LOS DÍAS EFECTIVOS DE CLASES.</t>
  </si>
  <si>
    <t>LUIS ALBERTO PEREIRA ORELLANA</t>
  </si>
  <si>
    <t>MUNICIPIO DE ESCUINTLA, DEPARTAMENTO DE ESCUINTLA</t>
  </si>
  <si>
    <t>TRASLADAR A PERSONAL DE LAS DIRECCIONES DE DAFI Y DIGEPSA A LA DIRECCIÓN DEPARTAMENTAL DE EDUCACIÓN DE ESCUINTLA.</t>
  </si>
  <si>
    <t>TRASLADO SIN NINGÚN CONTRATIEMPO AL DEPARTAMENTO DE ESCUINTLA</t>
  </si>
  <si>
    <t>SIN ANTICIPO</t>
  </si>
  <si>
    <t>MARÍA VALENTINA PACHECO URIZAR</t>
  </si>
  <si>
    <t>MUNICIPIO DE HUEHUETENANGO, CHIANTLA, SAN SEBASTIÁN HUEHUETENANGO, AGUACATÁN, DEPARTAMENTO DE HUEHUETENANGO.</t>
  </si>
  <si>
    <t>REALIZAR VISITAS DE MONITOREO DE LOS PROGRAMAS DE APOYO EN CENTROS EDUCATIVOS PÚBLICOS, SEGÚN MUESTRA ESTABLECIDA EN EL DEPARTAMENTO DE HUEHUETENANGO.</t>
  </si>
  <si>
    <t>SE REALIZÓ LA VISITA EN UN 100% A LOS CENTROS EDUCATIVOS PÚBLICOS, QUE FUERON PROGRAMADOS PARA LA PRESENTE COMISIÓN DE MONITOREO, FUERON ACLARADAS DUDAS SOBRE LA EJECUCIÓN DE LOS PROGRAMAS DE APOYO.</t>
  </si>
  <si>
    <t>MELVIN NEFTALY GARCÍA PÉREZ</t>
  </si>
  <si>
    <t>MUNICIPIO DE SAN JOSÉ ACATEMPA, JALPATAGUA, MOYUTA, YUPILTEPEQUE, JUTIAPA, DEPARTAMENTO DE JUTIAPA.</t>
  </si>
  <si>
    <t>REALIZAR VISITAS DE MONITOREO DE LOS PROGRAMAS DE APOYO EN CENTROS EDUCATIVOS PÚBLICOS, SEGÚN MUESTRA ESTABLECIDA EN EL DEPARTAMENTO DE JUTIAPA.</t>
  </si>
  <si>
    <t>LAS JUNTAS DIRECTIVAS ESTÁN EJECUTANDO LOS PROGRAMAS DE APOYO, SE OBTUVO INFORMACIÓN OPORTUNA SOBRE LA ENTREGA DE LOS PROGRAMAS DE APOYO.</t>
  </si>
  <si>
    <t>BOGAR LIZANDRIS MÉNDEZ ROJAS</t>
  </si>
  <si>
    <t>MUNICIPIO DE SAN MARCOS, MALACATÁN, SAN PEDRO SACATEPÉQUEZ, SAN ANTONIO SACATEPÉQUEZ, DEPARTAMENTO DE SAN MARCOS.</t>
  </si>
  <si>
    <t>REALIZAR VISITAS DE MONITOREO DE LOS PROGRAMAS DE APOYO EN CENTROS EDUCATIVOS PÚBLICOS, SEGÚN MUESTRA ESTABLECIDA EN EL DEPARTAMENTO DE SAN MARCOS.</t>
  </si>
  <si>
    <t>IMPLEMENTACIÓN DE MENÚS NUTRITIVOS DE CONFORMIDAD CON LO ESTABLECIDO EN LA LEY DE ALIMENTACIÓN ESCOLAR Y SU REGLAMENTO, COORDINACIÓN DE TRABAJO ENTRE AUTORIDADES DE CENTROS EDUCATIVOS PÚBLICOS Y LOS INTEGRANTES DE LAS OPF.</t>
  </si>
  <si>
    <t>JUAN CARLOS GODÍNEZ VÁSQUEZ</t>
  </si>
  <si>
    <t>MUNICIPIO DE SANTO TOMÁS CHICHICASTENANGO, CHICHÉ, CHINIQUE, SANTA CRUZ DEL QUICHÉ, DEPARTAMENTO DE QUICHÉ</t>
  </si>
  <si>
    <t>REALIZAR VISITAS DE MONITOREO DE LOS PROGRAMAS DE APOYO EN CENTROS EDUCATIVOS PÚBLICOS, SEGÚN MUESTRA ESTABLECIDA EN EL DEPARTAMENTO DE QUICHÉ</t>
  </si>
  <si>
    <t>ROLANDO ISAÍ OROZCO BAUTISTA</t>
  </si>
  <si>
    <t>MUNICIPIO DE CHIMALTENANGO, EL TEJAR, ZARAGOZA, PARRAMOS, SAN ANDRÉS IZTAPA, DEPARTAMENTO DE CHIMALTENANGO.</t>
  </si>
  <si>
    <t>REALIZAR VISITAS DE MONITOREO DE LOS PROGRAMAS DE APOYO EN CENTROS EDUCATIVOS PÚBLICOS, SEGÚN MUESTRA ESTABLECIDA EN EL DEPARTAMENTO DE CHIMALTENANGO.</t>
  </si>
  <si>
    <t>FORTALECIMIENTO A DIRECTORES, COMISIONES DE ALIMENTACIÓN ESCOLAR Y MIEMBROS DE LA JUNTA DIRECTIVA DE OPF EN LA ADMINISTRACIÓN DE LOS PROGRAMAS DE APOYO.</t>
  </si>
  <si>
    <t>MIGUEL ANGEL RAMOS ZAPETA</t>
  </si>
  <si>
    <t>MUNICIPIO DE RETALHULEU, CHAMPERICO, SANTA CRUZ MULÚA, DEPARTAMENTO DE RETALHULEU.</t>
  </si>
  <si>
    <t>REALIZAR VISITAS DE MONITOREO DE LOS PROGRAMAS DE APOYO EN CENTROS EDUCATIVOS PÚBLICOS, SEGÚN MUESTRA ESTABLECIDA EN EL DEPARTAMENTO DE RETALHULEU.</t>
  </si>
  <si>
    <t>EMPODERAMIENTO A MIEMBROS DE LA JUNTA DIRECTIVA DE LA OPF SOBRE LA EJECUCIÓN ADECUADA DE LOS PROGRAMAS DE APOYO, COMPROMISO ADQUIRIDO POR LOS DIRECTORES DE CONTINUAR APOYANDO EN LOS DIFERENTES PROCESOS DE LOS PROGRAMAS DE APOYO.</t>
  </si>
  <si>
    <t>PATRICIA CONCEPCIÓN LARA CASTILLO</t>
  </si>
  <si>
    <t>MUNICIPIO DE JALAPA, DEPARTAMENTO DE JALAPA.</t>
  </si>
  <si>
    <t>PRESENTACIÓN DE MEMORIAL APERSONADO A LICDA. JEANNETTE BRAN DE CACACHO DENTRO DEL EXPEDIENTE MP-308-2019-5048 UDI COMUNES Y VERIFICAR EL AVANCE DE LA DILIGENCIAS LEGALES EN EL MP, UBICADO EN JALAPA.</t>
  </si>
  <si>
    <t>SE PROPORCIONÓ FOTOCOPIA SIMPLE DE LA AUDIENCIA CONCILIATORIA ENTRE LA PRESIDENTE DE LA OPF Y EL SINDICADO, LA CUAL SERÁ PRESENTADA A LA DIRECTORA DE DIGEPSA EN EL INFORME CORRESPONDIENTE,</t>
  </si>
  <si>
    <t>JOSE LUIS JIMÉNEZ BACK</t>
  </si>
  <si>
    <t>DAR ACOMPAÑAMIENTO EN LA REVISIÓN DEL EXPEDIENTE NÚMERO MP-308-2019-5048 UDI COMUNES EN LA AGENCIA DEL MP, UBICADO EN JALAPA.</t>
  </si>
  <si>
    <t>MUNICIPIO DE JUTIAPA, DEPARTAMENTO DE JUTIAPA</t>
  </si>
  <si>
    <t>REALIZAR VISITAS DE MONITOREO DEL PROGRAMA DE ALIMENTACIÓN ESCOLAR EN EL CENTRO EDUCATIVO PÚBLICO EORM CANTÓN SAN JOSÉ BUENA VISTA, JUTIAPA DEL DEPARTAMENTO DE JUTIAPA.</t>
  </si>
  <si>
    <t>DIRECTOR, COMISIÓN DE ALIMENTACIÓN ESCOLAR Y MIEMBROS DE LAS JUNTAS DIRECTIVAS SE COMPROMETIERON ADMINISTRAR Y EJECUTAR LOS FONDOS DEL PROGRAMA DE ALIMENTACIÓN ESCOLAR DE LA MEJOR MANERA DE ACUERDO A LAS NORMATIVAS VIGENTES.</t>
  </si>
  <si>
    <t>MIEMBROS DE JUNTAS DIRECTIVAS DE OPF, DIRECTOR Y COMISIÓN DE ALIMENTACIÓN, CONCIENTIZADOS RESPECTO A LA EJECUCIÓN Y ADMINISTRACIÓN EFECTIVA Y TRANSPARENTE DE LOS PROGRAMAS DE APOYO, ASIMISMO APEGARSE A LOS MENÚS ESTABLECIDOS POR EL MINEDUC.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</si>
</sst>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1"/>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80">
    <xf numFmtId="0" fontId="0" fillId="0" borderId="0" xfId="0"/>
    <xf numFmtId="0" fontId="0" fillId="2" borderId="0" xfId="0" applyFill="1"/>
    <xf numFmtId="0" fontId="0" fillId="2" borderId="0" xfId="0" applyFill="1" applyAlignment="1"/>
    <xf numFmtId="0" fontId="5" fillId="2" borderId="0" xfId="0" applyFont="1" applyFill="1" applyAlignment="1">
      <alignment horizontal="left"/>
    </xf>
    <xf numFmtId="0" fontId="6" fillId="2" borderId="0" xfId="0" applyFont="1" applyFill="1"/>
    <xf numFmtId="0" fontId="6" fillId="2" borderId="0" xfId="0" applyFont="1" applyFill="1" applyBorder="1"/>
    <xf numFmtId="0" fontId="6" fillId="2" borderId="0" xfId="0" applyFont="1" applyFill="1" applyBorder="1" applyAlignment="1">
      <alignment horizontal="center"/>
    </xf>
    <xf numFmtId="0" fontId="7" fillId="2" borderId="0" xfId="0" applyFont="1" applyFill="1" applyAlignment="1"/>
    <xf numFmtId="0" fontId="8" fillId="2" borderId="0" xfId="0" applyFont="1" applyFill="1"/>
    <xf numFmtId="0" fontId="8" fillId="2" borderId="0" xfId="0" applyFont="1" applyFill="1" applyAlignment="1"/>
    <xf numFmtId="0" fontId="9" fillId="2" borderId="0" xfId="0" applyFont="1" applyFill="1" applyAlignment="1">
      <alignment horizontal="right"/>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10" fillId="2" borderId="0" xfId="0" applyFont="1" applyFill="1" applyBorder="1" applyAlignment="1">
      <alignment horizontal="center"/>
    </xf>
    <xf numFmtId="4" fontId="10" fillId="2" borderId="0" xfId="0" applyNumberFormat="1" applyFont="1" applyFill="1" applyBorder="1" applyAlignment="1">
      <alignment horizont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xf numFmtId="0" fontId="4" fillId="2" borderId="8" xfId="0" applyFont="1" applyFill="1" applyBorder="1" applyAlignment="1"/>
    <xf numFmtId="0" fontId="4" fillId="2" borderId="10" xfId="0" applyFont="1" applyFill="1" applyBorder="1" applyAlignment="1"/>
    <xf numFmtId="0" fontId="4" fillId="2" borderId="19" xfId="0" applyFont="1" applyFill="1" applyBorder="1" applyAlignment="1"/>
    <xf numFmtId="0" fontId="4" fillId="2" borderId="20" xfId="0" applyFont="1" applyFill="1" applyBorder="1" applyAlignment="1"/>
    <xf numFmtId="0" fontId="4" fillId="2" borderId="21" xfId="0" applyFont="1" applyFill="1" applyBorder="1" applyAlignment="1"/>
    <xf numFmtId="0" fontId="4" fillId="2" borderId="18" xfId="0" applyFont="1" applyFill="1" applyBorder="1" applyAlignment="1"/>
    <xf numFmtId="0" fontId="4" fillId="2" borderId="6" xfId="0" applyFont="1" applyFill="1" applyBorder="1" applyAlignment="1"/>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6" fillId="2" borderId="2" xfId="0" applyNumberFormat="1" applyFont="1" applyFill="1" applyBorder="1" applyAlignment="1">
      <alignment horizontal="center"/>
    </xf>
    <xf numFmtId="4" fontId="13" fillId="2" borderId="2" xfId="0" applyNumberFormat="1" applyFont="1" applyFill="1" applyBorder="1" applyAlignment="1">
      <alignment horizontal="right" wrapText="1"/>
    </xf>
    <xf numFmtId="0" fontId="13" fillId="2" borderId="2" xfId="0" applyNumberFormat="1" applyFont="1" applyFill="1" applyBorder="1" applyAlignment="1">
      <alignment horizontal="center" wrapText="1"/>
    </xf>
    <xf numFmtId="0" fontId="13" fillId="2" borderId="2" xfId="0" applyFont="1" applyFill="1" applyBorder="1" applyAlignment="1">
      <alignment horizontal="justify" vertical="justify" wrapText="1"/>
    </xf>
    <xf numFmtId="4" fontId="13" fillId="2" borderId="2" xfId="0" applyNumberFormat="1" applyFont="1" applyFill="1" applyBorder="1" applyAlignment="1">
      <alignment horizontal="center" wrapText="1"/>
    </xf>
    <xf numFmtId="4" fontId="6" fillId="2" borderId="2" xfId="0" applyNumberFormat="1" applyFont="1" applyFill="1" applyBorder="1" applyAlignment="1">
      <alignment horizontal="right"/>
    </xf>
    <xf numFmtId="4" fontId="14" fillId="2" borderId="26" xfId="0" applyNumberFormat="1" applyFont="1" applyFill="1" applyBorder="1" applyAlignment="1">
      <alignment horizontal="right"/>
    </xf>
    <xf numFmtId="0" fontId="13" fillId="2" borderId="25" xfId="0" applyFont="1" applyFill="1" applyBorder="1" applyAlignment="1">
      <alignment horizontal="justify" vertical="justify" wrapText="1"/>
    </xf>
    <xf numFmtId="0" fontId="6" fillId="2" borderId="27" xfId="0" applyFont="1" applyFill="1" applyBorder="1" applyAlignment="1">
      <alignment horizontal="center" vertical="center"/>
    </xf>
    <xf numFmtId="4" fontId="10" fillId="2" borderId="5" xfId="0" applyNumberFormat="1" applyFont="1" applyFill="1" applyBorder="1" applyAlignment="1">
      <alignment horizontal="right"/>
    </xf>
    <xf numFmtId="0" fontId="6" fillId="2" borderId="2" xfId="0" applyFont="1" applyFill="1" applyBorder="1" applyAlignment="1">
      <alignment horizontal="center" vertical="center" wrapText="1"/>
    </xf>
    <xf numFmtId="0" fontId="9" fillId="2" borderId="0" xfId="0" applyFont="1" applyFill="1" applyAlignment="1">
      <alignment horizontal="center"/>
    </xf>
    <xf numFmtId="0" fontId="4" fillId="2" borderId="3" xfId="0" applyFont="1" applyFill="1" applyBorder="1" applyAlignment="1">
      <alignment horizontal="center" vertical="center" wrapText="1"/>
    </xf>
    <xf numFmtId="0" fontId="6" fillId="2" borderId="0" xfId="0" applyFont="1" applyFill="1" applyBorder="1" applyAlignment="1">
      <alignment horizont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Fill="1" applyAlignment="1">
      <alignment horizontal="left" wrapText="1"/>
    </xf>
    <xf numFmtId="0" fontId="6" fillId="2" borderId="0" xfId="0" applyFont="1" applyFill="1" applyBorder="1" applyAlignment="1">
      <alignment horizontal="center"/>
    </xf>
    <xf numFmtId="0" fontId="9" fillId="2" borderId="0" xfId="0" applyFont="1" applyFill="1" applyAlignment="1">
      <alignment horizontal="center"/>
    </xf>
    <xf numFmtId="0" fontId="10" fillId="2" borderId="2" xfId="0" applyFont="1" applyFill="1" applyBorder="1" applyAlignment="1">
      <alignment horizont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49" fontId="7" fillId="2" borderId="16" xfId="0" applyNumberFormat="1" applyFont="1" applyFill="1" applyBorder="1" applyAlignment="1">
      <alignment horizontal="center"/>
    </xf>
    <xf numFmtId="0" fontId="12" fillId="2" borderId="17" xfId="0" applyFont="1" applyFill="1" applyBorder="1" applyAlignment="1">
      <alignment horizontal="center"/>
    </xf>
    <xf numFmtId="0" fontId="7" fillId="2" borderId="16" xfId="0" applyFont="1" applyFill="1" applyBorder="1" applyAlignment="1">
      <alignment horizont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7" xfId="0" applyFont="1" applyFill="1" applyBorder="1" applyAlignment="1">
      <alignment horizontal="right"/>
    </xf>
    <xf numFmtId="0" fontId="7" fillId="2" borderId="0" xfId="0" applyFont="1" applyFill="1" applyAlignment="1">
      <alignment horizontal="center"/>
    </xf>
    <xf numFmtId="0" fontId="11" fillId="2" borderId="7" xfId="0" applyFont="1" applyFill="1" applyBorder="1" applyAlignment="1"/>
    <xf numFmtId="0" fontId="11" fillId="2" borderId="0" xfId="0" applyFont="1" applyFill="1" applyBorder="1" applyAlignment="1"/>
    <xf numFmtId="0" fontId="4" fillId="2" borderId="9" xfId="0" applyFont="1" applyFill="1" applyBorder="1" applyAlignment="1">
      <alignment horizontal="center"/>
    </xf>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vertical="center" wrapText="1"/>
    </xf>
    <xf numFmtId="0" fontId="6" fillId="2" borderId="1" xfId="0" applyFont="1" applyFill="1" applyBorder="1"/>
    <xf numFmtId="4" fontId="14" fillId="2" borderId="30" xfId="0" applyNumberFormat="1" applyFont="1" applyFill="1" applyBorder="1" applyAlignment="1">
      <alignment horizontal="right"/>
    </xf>
    <xf numFmtId="0" fontId="10" fillId="2" borderId="31" xfId="0" applyFont="1" applyFill="1" applyBorder="1" applyAlignment="1">
      <alignment horizontal="center"/>
    </xf>
    <xf numFmtId="0" fontId="10" fillId="2" borderId="8" xfId="0" applyFont="1" applyFill="1" applyBorder="1" applyAlignment="1">
      <alignment horizontal="center"/>
    </xf>
    <xf numFmtId="0" fontId="10" fillId="2" borderId="32" xfId="0" applyFont="1" applyFill="1" applyBorder="1" applyAlignment="1">
      <alignment horizontal="center"/>
    </xf>
    <xf numFmtId="4" fontId="10" fillId="2" borderId="30" xfId="0" applyNumberFormat="1"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2352675</xdr:colOff>
      <xdr:row>4</xdr:row>
      <xdr:rowOff>180975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9"/>
  <sheetViews>
    <sheetView tabSelected="1" view="pageLayout" zoomScale="60" zoomScaleNormal="72" zoomScalePageLayoutView="60" workbookViewId="0">
      <selection activeCell="G28" sqref="G28"/>
    </sheetView>
  </sheetViews>
  <sheetFormatPr baseColWidth="10" defaultRowHeight="15" x14ac:dyDescent="0.25"/>
  <cols>
    <col min="1" max="1" width="5.7109375" style="1" customWidth="1"/>
    <col min="2" max="2" width="42.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256" width="11.42578125" style="1"/>
    <col min="257" max="257" width="5.7109375" style="1" customWidth="1"/>
    <col min="258" max="258" width="42.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9.5703125" style="1" customWidth="1"/>
    <col min="267" max="267" width="20" style="1" customWidth="1"/>
    <col min="268" max="268" width="16.85546875" style="1" customWidth="1"/>
    <col min="269" max="512" width="11.42578125" style="1"/>
    <col min="513" max="513" width="5.7109375" style="1" customWidth="1"/>
    <col min="514" max="514" width="42.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9.5703125" style="1" customWidth="1"/>
    <col min="523" max="523" width="20" style="1" customWidth="1"/>
    <col min="524" max="524" width="16.85546875" style="1" customWidth="1"/>
    <col min="525" max="768" width="11.42578125" style="1"/>
    <col min="769" max="769" width="5.7109375" style="1" customWidth="1"/>
    <col min="770" max="770" width="42.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9.5703125" style="1" customWidth="1"/>
    <col min="779" max="779" width="20" style="1" customWidth="1"/>
    <col min="780" max="780" width="16.85546875" style="1" customWidth="1"/>
    <col min="781" max="1024" width="11.42578125" style="1"/>
    <col min="1025" max="1025" width="5.7109375" style="1" customWidth="1"/>
    <col min="1026" max="1026" width="42.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9.5703125" style="1" customWidth="1"/>
    <col min="1035" max="1035" width="20" style="1" customWidth="1"/>
    <col min="1036" max="1036" width="16.85546875" style="1" customWidth="1"/>
    <col min="1037" max="1280" width="11.42578125" style="1"/>
    <col min="1281" max="1281" width="5.7109375" style="1" customWidth="1"/>
    <col min="1282" max="1282" width="42.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9.5703125" style="1" customWidth="1"/>
    <col min="1291" max="1291" width="20" style="1" customWidth="1"/>
    <col min="1292" max="1292" width="16.85546875" style="1" customWidth="1"/>
    <col min="1293" max="1536" width="11.42578125" style="1"/>
    <col min="1537" max="1537" width="5.7109375" style="1" customWidth="1"/>
    <col min="1538" max="1538" width="42.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9.5703125" style="1" customWidth="1"/>
    <col min="1547" max="1547" width="20" style="1" customWidth="1"/>
    <col min="1548" max="1548" width="16.85546875" style="1" customWidth="1"/>
    <col min="1549" max="1792" width="11.42578125" style="1"/>
    <col min="1793" max="1793" width="5.7109375" style="1" customWidth="1"/>
    <col min="1794" max="1794" width="42.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9.5703125" style="1" customWidth="1"/>
    <col min="1803" max="1803" width="20" style="1" customWidth="1"/>
    <col min="1804" max="1804" width="16.85546875" style="1" customWidth="1"/>
    <col min="1805" max="2048" width="11.42578125" style="1"/>
    <col min="2049" max="2049" width="5.7109375" style="1" customWidth="1"/>
    <col min="2050" max="2050" width="42.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9.5703125" style="1" customWidth="1"/>
    <col min="2059" max="2059" width="20" style="1" customWidth="1"/>
    <col min="2060" max="2060" width="16.85546875" style="1" customWidth="1"/>
    <col min="2061" max="2304" width="11.42578125" style="1"/>
    <col min="2305" max="2305" width="5.7109375" style="1" customWidth="1"/>
    <col min="2306" max="2306" width="42.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9.5703125" style="1" customWidth="1"/>
    <col min="2315" max="2315" width="20" style="1" customWidth="1"/>
    <col min="2316" max="2316" width="16.85546875" style="1" customWidth="1"/>
    <col min="2317" max="2560" width="11.42578125" style="1"/>
    <col min="2561" max="2561" width="5.7109375" style="1" customWidth="1"/>
    <col min="2562" max="2562" width="42.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9.5703125" style="1" customWidth="1"/>
    <col min="2571" max="2571" width="20" style="1" customWidth="1"/>
    <col min="2572" max="2572" width="16.85546875" style="1" customWidth="1"/>
    <col min="2573" max="2816" width="11.42578125" style="1"/>
    <col min="2817" max="2817" width="5.7109375" style="1" customWidth="1"/>
    <col min="2818" max="2818" width="42.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9.5703125" style="1" customWidth="1"/>
    <col min="2827" max="2827" width="20" style="1" customWidth="1"/>
    <col min="2828" max="2828" width="16.85546875" style="1" customWidth="1"/>
    <col min="2829" max="3072" width="11.42578125" style="1"/>
    <col min="3073" max="3073" width="5.7109375" style="1" customWidth="1"/>
    <col min="3074" max="3074" width="42.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9.5703125" style="1" customWidth="1"/>
    <col min="3083" max="3083" width="20" style="1" customWidth="1"/>
    <col min="3084" max="3084" width="16.85546875" style="1" customWidth="1"/>
    <col min="3085" max="3328" width="11.42578125" style="1"/>
    <col min="3329" max="3329" width="5.7109375" style="1" customWidth="1"/>
    <col min="3330" max="3330" width="42.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9.5703125" style="1" customWidth="1"/>
    <col min="3339" max="3339" width="20" style="1" customWidth="1"/>
    <col min="3340" max="3340" width="16.85546875" style="1" customWidth="1"/>
    <col min="3341" max="3584" width="11.42578125" style="1"/>
    <col min="3585" max="3585" width="5.7109375" style="1" customWidth="1"/>
    <col min="3586" max="3586" width="42.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9.5703125" style="1" customWidth="1"/>
    <col min="3595" max="3595" width="20" style="1" customWidth="1"/>
    <col min="3596" max="3596" width="16.85546875" style="1" customWidth="1"/>
    <col min="3597" max="3840" width="11.42578125" style="1"/>
    <col min="3841" max="3841" width="5.7109375" style="1" customWidth="1"/>
    <col min="3842" max="3842" width="42.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9.5703125" style="1" customWidth="1"/>
    <col min="3851" max="3851" width="20" style="1" customWidth="1"/>
    <col min="3852" max="3852" width="16.85546875" style="1" customWidth="1"/>
    <col min="3853" max="4096" width="11.42578125" style="1"/>
    <col min="4097" max="4097" width="5.7109375" style="1" customWidth="1"/>
    <col min="4098" max="4098" width="42.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9.5703125" style="1" customWidth="1"/>
    <col min="4107" max="4107" width="20" style="1" customWidth="1"/>
    <col min="4108" max="4108" width="16.85546875" style="1" customWidth="1"/>
    <col min="4109" max="4352" width="11.42578125" style="1"/>
    <col min="4353" max="4353" width="5.7109375" style="1" customWidth="1"/>
    <col min="4354" max="4354" width="42.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9.5703125" style="1" customWidth="1"/>
    <col min="4363" max="4363" width="20" style="1" customWidth="1"/>
    <col min="4364" max="4364" width="16.85546875" style="1" customWidth="1"/>
    <col min="4365" max="4608" width="11.42578125" style="1"/>
    <col min="4609" max="4609" width="5.7109375" style="1" customWidth="1"/>
    <col min="4610" max="4610" width="42.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9.5703125" style="1" customWidth="1"/>
    <col min="4619" max="4619" width="20" style="1" customWidth="1"/>
    <col min="4620" max="4620" width="16.85546875" style="1" customWidth="1"/>
    <col min="4621" max="4864" width="11.42578125" style="1"/>
    <col min="4865" max="4865" width="5.7109375" style="1" customWidth="1"/>
    <col min="4866" max="4866" width="42.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9.5703125" style="1" customWidth="1"/>
    <col min="4875" max="4875" width="20" style="1" customWidth="1"/>
    <col min="4876" max="4876" width="16.85546875" style="1" customWidth="1"/>
    <col min="4877" max="5120" width="11.42578125" style="1"/>
    <col min="5121" max="5121" width="5.7109375" style="1" customWidth="1"/>
    <col min="5122" max="5122" width="42.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9.5703125" style="1" customWidth="1"/>
    <col min="5131" max="5131" width="20" style="1" customWidth="1"/>
    <col min="5132" max="5132" width="16.85546875" style="1" customWidth="1"/>
    <col min="5133" max="5376" width="11.42578125" style="1"/>
    <col min="5377" max="5377" width="5.7109375" style="1" customWidth="1"/>
    <col min="5378" max="5378" width="42.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9.5703125" style="1" customWidth="1"/>
    <col min="5387" max="5387" width="20" style="1" customWidth="1"/>
    <col min="5388" max="5388" width="16.85546875" style="1" customWidth="1"/>
    <col min="5389" max="5632" width="11.42578125" style="1"/>
    <col min="5633" max="5633" width="5.7109375" style="1" customWidth="1"/>
    <col min="5634" max="5634" width="42.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9.5703125" style="1" customWidth="1"/>
    <col min="5643" max="5643" width="20" style="1" customWidth="1"/>
    <col min="5644" max="5644" width="16.85546875" style="1" customWidth="1"/>
    <col min="5645" max="5888" width="11.42578125" style="1"/>
    <col min="5889" max="5889" width="5.7109375" style="1" customWidth="1"/>
    <col min="5890" max="5890" width="42.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9.5703125" style="1" customWidth="1"/>
    <col min="5899" max="5899" width="20" style="1" customWidth="1"/>
    <col min="5900" max="5900" width="16.85546875" style="1" customWidth="1"/>
    <col min="5901" max="6144" width="11.42578125" style="1"/>
    <col min="6145" max="6145" width="5.7109375" style="1" customWidth="1"/>
    <col min="6146" max="6146" width="42.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9.5703125" style="1" customWidth="1"/>
    <col min="6155" max="6155" width="20" style="1" customWidth="1"/>
    <col min="6156" max="6156" width="16.85546875" style="1" customWidth="1"/>
    <col min="6157" max="6400" width="11.42578125" style="1"/>
    <col min="6401" max="6401" width="5.7109375" style="1" customWidth="1"/>
    <col min="6402" max="6402" width="42.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9.5703125" style="1" customWidth="1"/>
    <col min="6411" max="6411" width="20" style="1" customWidth="1"/>
    <col min="6412" max="6412" width="16.85546875" style="1" customWidth="1"/>
    <col min="6413" max="6656" width="11.42578125" style="1"/>
    <col min="6657" max="6657" width="5.7109375" style="1" customWidth="1"/>
    <col min="6658" max="6658" width="42.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9.5703125" style="1" customWidth="1"/>
    <col min="6667" max="6667" width="20" style="1" customWidth="1"/>
    <col min="6668" max="6668" width="16.85546875" style="1" customWidth="1"/>
    <col min="6669" max="6912" width="11.42578125" style="1"/>
    <col min="6913" max="6913" width="5.7109375" style="1" customWidth="1"/>
    <col min="6914" max="6914" width="42.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9.5703125" style="1" customWidth="1"/>
    <col min="6923" max="6923" width="20" style="1" customWidth="1"/>
    <col min="6924" max="6924" width="16.85546875" style="1" customWidth="1"/>
    <col min="6925" max="7168" width="11.42578125" style="1"/>
    <col min="7169" max="7169" width="5.7109375" style="1" customWidth="1"/>
    <col min="7170" max="7170" width="42.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9.5703125" style="1" customWidth="1"/>
    <col min="7179" max="7179" width="20" style="1" customWidth="1"/>
    <col min="7180" max="7180" width="16.85546875" style="1" customWidth="1"/>
    <col min="7181" max="7424" width="11.42578125" style="1"/>
    <col min="7425" max="7425" width="5.7109375" style="1" customWidth="1"/>
    <col min="7426" max="7426" width="42.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9.5703125" style="1" customWidth="1"/>
    <col min="7435" max="7435" width="20" style="1" customWidth="1"/>
    <col min="7436" max="7436" width="16.85546875" style="1" customWidth="1"/>
    <col min="7437" max="7680" width="11.42578125" style="1"/>
    <col min="7681" max="7681" width="5.7109375" style="1" customWidth="1"/>
    <col min="7682" max="7682" width="42.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9.5703125" style="1" customWidth="1"/>
    <col min="7691" max="7691" width="20" style="1" customWidth="1"/>
    <col min="7692" max="7692" width="16.85546875" style="1" customWidth="1"/>
    <col min="7693" max="7936" width="11.42578125" style="1"/>
    <col min="7937" max="7937" width="5.7109375" style="1" customWidth="1"/>
    <col min="7938" max="7938" width="42.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9.5703125" style="1" customWidth="1"/>
    <col min="7947" max="7947" width="20" style="1" customWidth="1"/>
    <col min="7948" max="7948" width="16.85546875" style="1" customWidth="1"/>
    <col min="7949" max="8192" width="11.42578125" style="1"/>
    <col min="8193" max="8193" width="5.7109375" style="1" customWidth="1"/>
    <col min="8194" max="8194" width="42.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9.5703125" style="1" customWidth="1"/>
    <col min="8203" max="8203" width="20" style="1" customWidth="1"/>
    <col min="8204" max="8204" width="16.85546875" style="1" customWidth="1"/>
    <col min="8205" max="8448" width="11.42578125" style="1"/>
    <col min="8449" max="8449" width="5.7109375" style="1" customWidth="1"/>
    <col min="8450" max="8450" width="42.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9.5703125" style="1" customWidth="1"/>
    <col min="8459" max="8459" width="20" style="1" customWidth="1"/>
    <col min="8460" max="8460" width="16.85546875" style="1" customWidth="1"/>
    <col min="8461" max="8704" width="11.42578125" style="1"/>
    <col min="8705" max="8705" width="5.7109375" style="1" customWidth="1"/>
    <col min="8706" max="8706" width="42.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9.5703125" style="1" customWidth="1"/>
    <col min="8715" max="8715" width="20" style="1" customWidth="1"/>
    <col min="8716" max="8716" width="16.85546875" style="1" customWidth="1"/>
    <col min="8717" max="8960" width="11.42578125" style="1"/>
    <col min="8961" max="8961" width="5.7109375" style="1" customWidth="1"/>
    <col min="8962" max="8962" width="42.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9.5703125" style="1" customWidth="1"/>
    <col min="8971" max="8971" width="20" style="1" customWidth="1"/>
    <col min="8972" max="8972" width="16.85546875" style="1" customWidth="1"/>
    <col min="8973" max="9216" width="11.42578125" style="1"/>
    <col min="9217" max="9217" width="5.7109375" style="1" customWidth="1"/>
    <col min="9218" max="9218" width="42.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9.5703125" style="1" customWidth="1"/>
    <col min="9227" max="9227" width="20" style="1" customWidth="1"/>
    <col min="9228" max="9228" width="16.85546875" style="1" customWidth="1"/>
    <col min="9229" max="9472" width="11.42578125" style="1"/>
    <col min="9473" max="9473" width="5.7109375" style="1" customWidth="1"/>
    <col min="9474" max="9474" width="42.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9.5703125" style="1" customWidth="1"/>
    <col min="9483" max="9483" width="20" style="1" customWidth="1"/>
    <col min="9484" max="9484" width="16.85546875" style="1" customWidth="1"/>
    <col min="9485" max="9728" width="11.42578125" style="1"/>
    <col min="9729" max="9729" width="5.7109375" style="1" customWidth="1"/>
    <col min="9730" max="9730" width="42.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9.5703125" style="1" customWidth="1"/>
    <col min="9739" max="9739" width="20" style="1" customWidth="1"/>
    <col min="9740" max="9740" width="16.85546875" style="1" customWidth="1"/>
    <col min="9741" max="9984" width="11.42578125" style="1"/>
    <col min="9985" max="9985" width="5.7109375" style="1" customWidth="1"/>
    <col min="9986" max="9986" width="42.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9.5703125" style="1" customWidth="1"/>
    <col min="9995" max="9995" width="20" style="1" customWidth="1"/>
    <col min="9996" max="9996" width="16.85546875" style="1" customWidth="1"/>
    <col min="9997" max="10240" width="11.42578125" style="1"/>
    <col min="10241" max="10241" width="5.7109375" style="1" customWidth="1"/>
    <col min="10242" max="10242" width="42.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9.5703125" style="1" customWidth="1"/>
    <col min="10251" max="10251" width="20" style="1" customWidth="1"/>
    <col min="10252" max="10252" width="16.85546875" style="1" customWidth="1"/>
    <col min="10253" max="10496" width="11.42578125" style="1"/>
    <col min="10497" max="10497" width="5.7109375" style="1" customWidth="1"/>
    <col min="10498" max="10498" width="42.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9.5703125" style="1" customWidth="1"/>
    <col min="10507" max="10507" width="20" style="1" customWidth="1"/>
    <col min="10508" max="10508" width="16.85546875" style="1" customWidth="1"/>
    <col min="10509" max="10752" width="11.42578125" style="1"/>
    <col min="10753" max="10753" width="5.7109375" style="1" customWidth="1"/>
    <col min="10754" max="10754" width="42.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9.5703125" style="1" customWidth="1"/>
    <col min="10763" max="10763" width="20" style="1" customWidth="1"/>
    <col min="10764" max="10764" width="16.85546875" style="1" customWidth="1"/>
    <col min="10765" max="11008" width="11.42578125" style="1"/>
    <col min="11009" max="11009" width="5.7109375" style="1" customWidth="1"/>
    <col min="11010" max="11010" width="42.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9.5703125" style="1" customWidth="1"/>
    <col min="11019" max="11019" width="20" style="1" customWidth="1"/>
    <col min="11020" max="11020" width="16.85546875" style="1" customWidth="1"/>
    <col min="11021" max="11264" width="11.42578125" style="1"/>
    <col min="11265" max="11265" width="5.7109375" style="1" customWidth="1"/>
    <col min="11266" max="11266" width="42.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9.5703125" style="1" customWidth="1"/>
    <col min="11275" max="11275" width="20" style="1" customWidth="1"/>
    <col min="11276" max="11276" width="16.85546875" style="1" customWidth="1"/>
    <col min="11277" max="11520" width="11.42578125" style="1"/>
    <col min="11521" max="11521" width="5.7109375" style="1" customWidth="1"/>
    <col min="11522" max="11522" width="42.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9.5703125" style="1" customWidth="1"/>
    <col min="11531" max="11531" width="20" style="1" customWidth="1"/>
    <col min="11532" max="11532" width="16.85546875" style="1" customWidth="1"/>
    <col min="11533" max="11776" width="11.42578125" style="1"/>
    <col min="11777" max="11777" width="5.7109375" style="1" customWidth="1"/>
    <col min="11778" max="11778" width="42.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9.5703125" style="1" customWidth="1"/>
    <col min="11787" max="11787" width="20" style="1" customWidth="1"/>
    <col min="11788" max="11788" width="16.85546875" style="1" customWidth="1"/>
    <col min="11789" max="12032" width="11.42578125" style="1"/>
    <col min="12033" max="12033" width="5.7109375" style="1" customWidth="1"/>
    <col min="12034" max="12034" width="42.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9.5703125" style="1" customWidth="1"/>
    <col min="12043" max="12043" width="20" style="1" customWidth="1"/>
    <col min="12044" max="12044" width="16.85546875" style="1" customWidth="1"/>
    <col min="12045" max="12288" width="11.42578125" style="1"/>
    <col min="12289" max="12289" width="5.7109375" style="1" customWidth="1"/>
    <col min="12290" max="12290" width="42.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9.5703125" style="1" customWidth="1"/>
    <col min="12299" max="12299" width="20" style="1" customWidth="1"/>
    <col min="12300" max="12300" width="16.85546875" style="1" customWidth="1"/>
    <col min="12301" max="12544" width="11.42578125" style="1"/>
    <col min="12545" max="12545" width="5.7109375" style="1" customWidth="1"/>
    <col min="12546" max="12546" width="42.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9.5703125" style="1" customWidth="1"/>
    <col min="12555" max="12555" width="20" style="1" customWidth="1"/>
    <col min="12556" max="12556" width="16.85546875" style="1" customWidth="1"/>
    <col min="12557" max="12800" width="11.42578125" style="1"/>
    <col min="12801" max="12801" width="5.7109375" style="1" customWidth="1"/>
    <col min="12802" max="12802" width="42.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9.5703125" style="1" customWidth="1"/>
    <col min="12811" max="12811" width="20" style="1" customWidth="1"/>
    <col min="12812" max="12812" width="16.85546875" style="1" customWidth="1"/>
    <col min="12813" max="13056" width="11.42578125" style="1"/>
    <col min="13057" max="13057" width="5.7109375" style="1" customWidth="1"/>
    <col min="13058" max="13058" width="42.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9.5703125" style="1" customWidth="1"/>
    <col min="13067" max="13067" width="20" style="1" customWidth="1"/>
    <col min="13068" max="13068" width="16.85546875" style="1" customWidth="1"/>
    <col min="13069" max="13312" width="11.42578125" style="1"/>
    <col min="13313" max="13313" width="5.7109375" style="1" customWidth="1"/>
    <col min="13314" max="13314" width="42.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9.5703125" style="1" customWidth="1"/>
    <col min="13323" max="13323" width="20" style="1" customWidth="1"/>
    <col min="13324" max="13324" width="16.85546875" style="1" customWidth="1"/>
    <col min="13325" max="13568" width="11.42578125" style="1"/>
    <col min="13569" max="13569" width="5.7109375" style="1" customWidth="1"/>
    <col min="13570" max="13570" width="42.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9.5703125" style="1" customWidth="1"/>
    <col min="13579" max="13579" width="20" style="1" customWidth="1"/>
    <col min="13580" max="13580" width="16.85546875" style="1" customWidth="1"/>
    <col min="13581" max="13824" width="11.42578125" style="1"/>
    <col min="13825" max="13825" width="5.7109375" style="1" customWidth="1"/>
    <col min="13826" max="13826" width="42.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9.5703125" style="1" customWidth="1"/>
    <col min="13835" max="13835" width="20" style="1" customWidth="1"/>
    <col min="13836" max="13836" width="16.85546875" style="1" customWidth="1"/>
    <col min="13837" max="14080" width="11.42578125" style="1"/>
    <col min="14081" max="14081" width="5.7109375" style="1" customWidth="1"/>
    <col min="14082" max="14082" width="42.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9.5703125" style="1" customWidth="1"/>
    <col min="14091" max="14091" width="20" style="1" customWidth="1"/>
    <col min="14092" max="14092" width="16.85546875" style="1" customWidth="1"/>
    <col min="14093" max="14336" width="11.42578125" style="1"/>
    <col min="14337" max="14337" width="5.7109375" style="1" customWidth="1"/>
    <col min="14338" max="14338" width="42.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9.5703125" style="1" customWidth="1"/>
    <col min="14347" max="14347" width="20" style="1" customWidth="1"/>
    <col min="14348" max="14348" width="16.85546875" style="1" customWidth="1"/>
    <col min="14349" max="14592" width="11.42578125" style="1"/>
    <col min="14593" max="14593" width="5.7109375" style="1" customWidth="1"/>
    <col min="14594" max="14594" width="42.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9.5703125" style="1" customWidth="1"/>
    <col min="14603" max="14603" width="20" style="1" customWidth="1"/>
    <col min="14604" max="14604" width="16.85546875" style="1" customWidth="1"/>
    <col min="14605" max="14848" width="11.42578125" style="1"/>
    <col min="14849" max="14849" width="5.7109375" style="1" customWidth="1"/>
    <col min="14850" max="14850" width="42.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9.5703125" style="1" customWidth="1"/>
    <col min="14859" max="14859" width="20" style="1" customWidth="1"/>
    <col min="14860" max="14860" width="16.85546875" style="1" customWidth="1"/>
    <col min="14861" max="15104" width="11.42578125" style="1"/>
    <col min="15105" max="15105" width="5.7109375" style="1" customWidth="1"/>
    <col min="15106" max="15106" width="42.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9.5703125" style="1" customWidth="1"/>
    <col min="15115" max="15115" width="20" style="1" customWidth="1"/>
    <col min="15116" max="15116" width="16.85546875" style="1" customWidth="1"/>
    <col min="15117" max="15360" width="11.42578125" style="1"/>
    <col min="15361" max="15361" width="5.7109375" style="1" customWidth="1"/>
    <col min="15362" max="15362" width="42.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9.5703125" style="1" customWidth="1"/>
    <col min="15371" max="15371" width="20" style="1" customWidth="1"/>
    <col min="15372" max="15372" width="16.85546875" style="1" customWidth="1"/>
    <col min="15373" max="15616" width="11.42578125" style="1"/>
    <col min="15617" max="15617" width="5.7109375" style="1" customWidth="1"/>
    <col min="15618" max="15618" width="42.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9.5703125" style="1" customWidth="1"/>
    <col min="15627" max="15627" width="20" style="1" customWidth="1"/>
    <col min="15628" max="15628" width="16.85546875" style="1" customWidth="1"/>
    <col min="15629" max="15872" width="11.42578125" style="1"/>
    <col min="15873" max="15873" width="5.7109375" style="1" customWidth="1"/>
    <col min="15874" max="15874" width="42.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9.5703125" style="1" customWidth="1"/>
    <col min="15883" max="15883" width="20" style="1" customWidth="1"/>
    <col min="15884" max="15884" width="16.85546875" style="1" customWidth="1"/>
    <col min="15885" max="16128" width="11.42578125" style="1"/>
    <col min="16129" max="16129" width="5.7109375" style="1" customWidth="1"/>
    <col min="16130" max="16130" width="42.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9.5703125" style="1" customWidth="1"/>
    <col min="16139" max="16139" width="20" style="1" customWidth="1"/>
    <col min="16140" max="16140" width="16.85546875" style="1" customWidth="1"/>
    <col min="16141" max="16384" width="11.42578125" style="1"/>
  </cols>
  <sheetData>
    <row r="6" spans="1:13" x14ac:dyDescent="0.25">
      <c r="A6" s="51" t="s">
        <v>4</v>
      </c>
      <c r="B6" s="51"/>
      <c r="C6" s="51"/>
      <c r="D6" s="51"/>
      <c r="E6" s="51"/>
      <c r="F6" s="51"/>
      <c r="G6" s="51"/>
      <c r="H6" s="51"/>
      <c r="I6" s="51"/>
      <c r="J6" s="51"/>
      <c r="K6" s="51"/>
      <c r="L6" s="51"/>
    </row>
    <row r="7" spans="1:13" ht="15.75" customHeight="1" x14ac:dyDescent="0.25">
      <c r="A7" s="51" t="s">
        <v>0</v>
      </c>
      <c r="B7" s="51"/>
      <c r="C7" s="51"/>
      <c r="D7" s="51"/>
      <c r="E7" s="51"/>
      <c r="F7" s="51"/>
      <c r="G7" s="51"/>
      <c r="H7" s="51"/>
      <c r="I7" s="51"/>
      <c r="J7" s="51"/>
      <c r="K7" s="51"/>
      <c r="L7" s="51"/>
    </row>
    <row r="8" spans="1:13" ht="15.75" customHeight="1" x14ac:dyDescent="0.25">
      <c r="A8" s="43"/>
      <c r="B8" s="43"/>
      <c r="C8" s="43"/>
      <c r="D8" s="43"/>
      <c r="E8" s="43"/>
      <c r="F8" s="43"/>
      <c r="G8" s="43"/>
      <c r="H8" s="43"/>
      <c r="I8" s="43"/>
      <c r="J8" s="43"/>
      <c r="K8" s="43"/>
      <c r="L8" s="43"/>
    </row>
    <row r="9" spans="1:13" x14ac:dyDescent="0.25">
      <c r="B9" s="2"/>
      <c r="C9" s="2"/>
      <c r="D9" s="2"/>
      <c r="E9" s="2"/>
      <c r="F9" s="2"/>
      <c r="G9" s="2"/>
      <c r="H9" s="2"/>
      <c r="I9" s="2"/>
      <c r="J9" s="2"/>
      <c r="K9" s="2"/>
      <c r="L9" s="2"/>
    </row>
    <row r="10" spans="1:13" ht="21" thickBot="1" x14ac:dyDescent="0.35">
      <c r="A10" s="7" t="s">
        <v>25</v>
      </c>
      <c r="B10" s="7"/>
      <c r="C10" s="7"/>
      <c r="D10" s="7"/>
      <c r="E10" s="7"/>
      <c r="F10" s="7"/>
      <c r="G10" s="63"/>
      <c r="H10" s="63"/>
      <c r="I10" s="63"/>
      <c r="J10" s="56" t="s">
        <v>29</v>
      </c>
      <c r="K10" s="56"/>
      <c r="L10" s="56"/>
    </row>
    <row r="11" spans="1:13" ht="14.25" customHeight="1" x14ac:dyDescent="0.3">
      <c r="A11" s="7"/>
      <c r="B11" s="7"/>
      <c r="C11" s="7"/>
      <c r="D11" s="7"/>
      <c r="E11" s="7"/>
      <c r="F11" s="7"/>
      <c r="G11" s="7"/>
      <c r="H11" s="7"/>
      <c r="I11" s="7"/>
      <c r="J11" s="57" t="s">
        <v>14</v>
      </c>
      <c r="K11" s="57"/>
      <c r="L11" s="57"/>
    </row>
    <row r="12" spans="1:13" ht="9" customHeight="1" x14ac:dyDescent="0.25">
      <c r="A12" s="3"/>
      <c r="B12" s="3"/>
      <c r="C12" s="3"/>
      <c r="D12" s="3"/>
      <c r="E12" s="3"/>
      <c r="F12" s="3"/>
      <c r="G12" s="3"/>
      <c r="H12" s="3"/>
      <c r="I12" s="3"/>
      <c r="J12" s="3"/>
      <c r="K12" s="3"/>
      <c r="L12" s="3"/>
    </row>
    <row r="13" spans="1:13" ht="21" thickBot="1" x14ac:dyDescent="0.35">
      <c r="A13" s="7" t="s">
        <v>13</v>
      </c>
      <c r="B13" s="7"/>
      <c r="C13" s="58" t="s">
        <v>27</v>
      </c>
      <c r="D13" s="58"/>
      <c r="E13" s="58"/>
      <c r="F13" s="58"/>
      <c r="G13" s="58"/>
      <c r="H13" s="58"/>
      <c r="I13" s="58"/>
      <c r="J13" s="58"/>
      <c r="K13" s="58"/>
      <c r="L13" s="58"/>
    </row>
    <row r="14" spans="1:13" ht="15" customHeight="1" thickBot="1" x14ac:dyDescent="0.35">
      <c r="A14" s="8"/>
      <c r="B14" s="9"/>
      <c r="C14" s="9"/>
      <c r="D14" s="9"/>
      <c r="E14" s="9"/>
      <c r="F14" s="9"/>
      <c r="G14" s="9"/>
      <c r="H14" s="9"/>
      <c r="I14" s="9"/>
      <c r="J14" s="9"/>
      <c r="K14" s="9"/>
      <c r="L14" s="64" t="s">
        <v>86</v>
      </c>
      <c r="M14" s="65"/>
    </row>
    <row r="15" spans="1:13" ht="25.5" customHeight="1" thickTop="1" x14ac:dyDescent="0.25">
      <c r="A15" s="53" t="s">
        <v>2</v>
      </c>
      <c r="B15" s="46" t="s">
        <v>1</v>
      </c>
      <c r="C15" s="46" t="s">
        <v>17</v>
      </c>
      <c r="D15" s="46" t="s">
        <v>18</v>
      </c>
      <c r="E15" s="46" t="s">
        <v>19</v>
      </c>
      <c r="F15" s="46" t="s">
        <v>20</v>
      </c>
      <c r="G15" s="46" t="s">
        <v>23</v>
      </c>
      <c r="H15" s="66" t="s">
        <v>6</v>
      </c>
      <c r="I15" s="67"/>
      <c r="J15" s="67"/>
      <c r="K15" s="67"/>
      <c r="L15" s="68"/>
    </row>
    <row r="16" spans="1:13" ht="25.5" customHeight="1" x14ac:dyDescent="0.25">
      <c r="A16" s="54"/>
      <c r="B16" s="47"/>
      <c r="C16" s="47"/>
      <c r="D16" s="47"/>
      <c r="E16" s="47"/>
      <c r="F16" s="47"/>
      <c r="G16" s="47"/>
      <c r="H16" s="69" t="s">
        <v>21</v>
      </c>
      <c r="I16" s="70"/>
      <c r="J16" s="70"/>
      <c r="K16" s="70"/>
      <c r="L16" s="71"/>
    </row>
    <row r="17" spans="1:12" ht="24" customHeight="1" x14ac:dyDescent="0.25">
      <c r="A17" s="54"/>
      <c r="B17" s="47"/>
      <c r="C17" s="47"/>
      <c r="D17" s="47"/>
      <c r="E17" s="47"/>
      <c r="F17" s="47"/>
      <c r="G17" s="47"/>
      <c r="H17" s="69" t="s">
        <v>10</v>
      </c>
      <c r="I17" s="72"/>
      <c r="J17" s="59" t="s">
        <v>22</v>
      </c>
      <c r="K17" s="59" t="s">
        <v>26</v>
      </c>
      <c r="L17" s="60" t="s">
        <v>3</v>
      </c>
    </row>
    <row r="18" spans="1:12" ht="52.5" customHeight="1" thickBot="1" x14ac:dyDescent="0.3">
      <c r="A18" s="55"/>
      <c r="B18" s="48"/>
      <c r="C18" s="48"/>
      <c r="D18" s="48"/>
      <c r="E18" s="48"/>
      <c r="F18" s="48"/>
      <c r="G18" s="48"/>
      <c r="H18" s="73" t="s">
        <v>9</v>
      </c>
      <c r="I18" s="44" t="s">
        <v>12</v>
      </c>
      <c r="J18" s="48"/>
      <c r="K18" s="48"/>
      <c r="L18" s="61"/>
    </row>
    <row r="19" spans="1:12" ht="159.75" customHeight="1" thickTop="1" x14ac:dyDescent="0.25">
      <c r="A19" s="74">
        <v>1</v>
      </c>
      <c r="B19" s="42" t="s">
        <v>87</v>
      </c>
      <c r="C19" s="39" t="s">
        <v>88</v>
      </c>
      <c r="D19" s="35" t="s">
        <v>89</v>
      </c>
      <c r="E19" s="35" t="s">
        <v>90</v>
      </c>
      <c r="F19" s="36">
        <v>420</v>
      </c>
      <c r="G19" s="32">
        <v>4.5</v>
      </c>
      <c r="H19" s="33"/>
      <c r="I19" s="33"/>
      <c r="J19" s="34">
        <v>4.5</v>
      </c>
      <c r="K19" s="33">
        <v>1369</v>
      </c>
      <c r="L19" s="75">
        <f t="shared" ref="L19:L28" si="0">H19+I19+K19</f>
        <v>1369</v>
      </c>
    </row>
    <row r="20" spans="1:12" ht="132.75" customHeight="1" x14ac:dyDescent="0.25">
      <c r="A20" s="74">
        <v>2</v>
      </c>
      <c r="B20" s="31" t="s">
        <v>91</v>
      </c>
      <c r="C20" s="35" t="s">
        <v>92</v>
      </c>
      <c r="D20" s="35" t="s">
        <v>93</v>
      </c>
      <c r="E20" s="35" t="s">
        <v>94</v>
      </c>
      <c r="F20" s="36">
        <v>420</v>
      </c>
      <c r="G20" s="32">
        <v>4.5</v>
      </c>
      <c r="H20" s="33"/>
      <c r="I20" s="33"/>
      <c r="J20" s="34">
        <v>4.5</v>
      </c>
      <c r="K20" s="33">
        <v>1627.5</v>
      </c>
      <c r="L20" s="38">
        <f t="shared" si="0"/>
        <v>1627.5</v>
      </c>
    </row>
    <row r="21" spans="1:12" ht="174.75" customHeight="1" x14ac:dyDescent="0.25">
      <c r="A21" s="74">
        <v>3</v>
      </c>
      <c r="B21" s="31" t="s">
        <v>95</v>
      </c>
      <c r="C21" s="35" t="s">
        <v>96</v>
      </c>
      <c r="D21" s="35" t="s">
        <v>97</v>
      </c>
      <c r="E21" s="35" t="s">
        <v>98</v>
      </c>
      <c r="F21" s="36">
        <v>420</v>
      </c>
      <c r="G21" s="32">
        <v>4.5</v>
      </c>
      <c r="H21" s="33"/>
      <c r="I21" s="33"/>
      <c r="J21" s="34">
        <v>4.5</v>
      </c>
      <c r="K21" s="33">
        <v>1023</v>
      </c>
      <c r="L21" s="38">
        <f t="shared" si="0"/>
        <v>1023</v>
      </c>
    </row>
    <row r="22" spans="1:12" ht="169.5" customHeight="1" x14ac:dyDescent="0.25">
      <c r="A22" s="74">
        <v>4</v>
      </c>
      <c r="B22" s="31" t="s">
        <v>99</v>
      </c>
      <c r="C22" s="35" t="s">
        <v>100</v>
      </c>
      <c r="D22" s="35" t="s">
        <v>101</v>
      </c>
      <c r="E22" s="35" t="s">
        <v>98</v>
      </c>
      <c r="F22" s="36">
        <v>420</v>
      </c>
      <c r="G22" s="32">
        <v>4.5</v>
      </c>
      <c r="H22" s="33"/>
      <c r="I22" s="33"/>
      <c r="J22" s="34">
        <v>4.5</v>
      </c>
      <c r="K22" s="33">
        <v>1614</v>
      </c>
      <c r="L22" s="38">
        <f t="shared" si="0"/>
        <v>1614</v>
      </c>
    </row>
    <row r="23" spans="1:12" ht="170.25" customHeight="1" x14ac:dyDescent="0.25">
      <c r="A23" s="74">
        <v>5</v>
      </c>
      <c r="B23" s="31" t="s">
        <v>102</v>
      </c>
      <c r="C23" s="35" t="s">
        <v>103</v>
      </c>
      <c r="D23" s="35" t="s">
        <v>104</v>
      </c>
      <c r="E23" s="35" t="s">
        <v>105</v>
      </c>
      <c r="F23" s="36">
        <v>420</v>
      </c>
      <c r="G23" s="32">
        <v>4.5</v>
      </c>
      <c r="H23" s="33"/>
      <c r="I23" s="33"/>
      <c r="J23" s="34">
        <v>4.5</v>
      </c>
      <c r="K23" s="33">
        <v>1209.5</v>
      </c>
      <c r="L23" s="38">
        <f t="shared" si="0"/>
        <v>1209.5</v>
      </c>
    </row>
    <row r="24" spans="1:12" ht="170.25" customHeight="1" x14ac:dyDescent="0.25">
      <c r="A24" s="74">
        <v>6</v>
      </c>
      <c r="B24" s="31" t="s">
        <v>106</v>
      </c>
      <c r="C24" s="35" t="s">
        <v>107</v>
      </c>
      <c r="D24" s="35" t="s">
        <v>108</v>
      </c>
      <c r="E24" s="35" t="s">
        <v>109</v>
      </c>
      <c r="F24" s="36">
        <v>420</v>
      </c>
      <c r="G24" s="32">
        <v>4.5</v>
      </c>
      <c r="H24" s="33"/>
      <c r="I24" s="33"/>
      <c r="J24" s="34">
        <v>4.5</v>
      </c>
      <c r="K24" s="33">
        <v>1665</v>
      </c>
      <c r="L24" s="38">
        <f t="shared" si="0"/>
        <v>1665</v>
      </c>
    </row>
    <row r="25" spans="1:12" ht="170.25" customHeight="1" x14ac:dyDescent="0.25">
      <c r="A25" s="74">
        <v>7</v>
      </c>
      <c r="B25" s="31" t="s">
        <v>110</v>
      </c>
      <c r="C25" s="35" t="s">
        <v>111</v>
      </c>
      <c r="D25" s="35" t="s">
        <v>112</v>
      </c>
      <c r="E25" s="35" t="s">
        <v>113</v>
      </c>
      <c r="F25" s="36">
        <v>420</v>
      </c>
      <c r="G25" s="32">
        <v>0.5</v>
      </c>
      <c r="H25" s="33"/>
      <c r="I25" s="33"/>
      <c r="J25" s="34">
        <v>0.5</v>
      </c>
      <c r="K25" s="33">
        <v>122.5</v>
      </c>
      <c r="L25" s="38">
        <f t="shared" si="0"/>
        <v>122.5</v>
      </c>
    </row>
    <row r="26" spans="1:12" ht="151.5" customHeight="1" x14ac:dyDescent="0.25">
      <c r="A26" s="74">
        <v>8</v>
      </c>
      <c r="B26" s="31" t="s">
        <v>114</v>
      </c>
      <c r="C26" s="35" t="s">
        <v>111</v>
      </c>
      <c r="D26" s="35" t="s">
        <v>115</v>
      </c>
      <c r="E26" s="35" t="s">
        <v>113</v>
      </c>
      <c r="F26" s="36">
        <v>420</v>
      </c>
      <c r="G26" s="32">
        <v>0.5</v>
      </c>
      <c r="H26" s="33"/>
      <c r="I26" s="33"/>
      <c r="J26" s="34">
        <v>0.5</v>
      </c>
      <c r="K26" s="33">
        <v>122.5</v>
      </c>
      <c r="L26" s="38">
        <f t="shared" si="0"/>
        <v>122.5</v>
      </c>
    </row>
    <row r="27" spans="1:12" ht="170.25" customHeight="1" x14ac:dyDescent="0.25">
      <c r="A27" s="74">
        <v>9</v>
      </c>
      <c r="B27" s="31" t="s">
        <v>54</v>
      </c>
      <c r="C27" s="35" t="s">
        <v>116</v>
      </c>
      <c r="D27" s="35" t="s">
        <v>117</v>
      </c>
      <c r="E27" s="35" t="s">
        <v>118</v>
      </c>
      <c r="F27" s="36">
        <v>420</v>
      </c>
      <c r="G27" s="32">
        <v>0.5</v>
      </c>
      <c r="H27" s="33"/>
      <c r="I27" s="33"/>
      <c r="J27" s="34">
        <v>0.5</v>
      </c>
      <c r="K27" s="33">
        <v>139</v>
      </c>
      <c r="L27" s="38">
        <f t="shared" si="0"/>
        <v>139</v>
      </c>
    </row>
    <row r="28" spans="1:12" ht="179.25" customHeight="1" thickBot="1" x14ac:dyDescent="0.3">
      <c r="A28" s="74">
        <v>10</v>
      </c>
      <c r="B28" s="31" t="s">
        <v>58</v>
      </c>
      <c r="C28" s="35" t="s">
        <v>116</v>
      </c>
      <c r="D28" s="35" t="s">
        <v>117</v>
      </c>
      <c r="E28" s="35" t="s">
        <v>119</v>
      </c>
      <c r="F28" s="36">
        <v>420</v>
      </c>
      <c r="G28" s="32">
        <v>0.5</v>
      </c>
      <c r="H28" s="33"/>
      <c r="I28" s="33"/>
      <c r="J28" s="34">
        <v>0.5</v>
      </c>
      <c r="K28" s="33">
        <v>141</v>
      </c>
      <c r="L28" s="38">
        <f t="shared" si="0"/>
        <v>141</v>
      </c>
    </row>
    <row r="29" spans="1:12" ht="24.95" customHeight="1" thickTop="1" x14ac:dyDescent="0.25">
      <c r="A29" s="76" t="s">
        <v>28</v>
      </c>
      <c r="B29" s="77"/>
      <c r="C29" s="77"/>
      <c r="D29" s="77"/>
      <c r="E29" s="77"/>
      <c r="F29" s="77"/>
      <c r="G29" s="77"/>
      <c r="H29" s="77"/>
      <c r="I29" s="77"/>
      <c r="J29" s="77"/>
      <c r="K29" s="78"/>
      <c r="L29" s="79">
        <f>SUM(L19:L28)</f>
        <v>9033</v>
      </c>
    </row>
    <row r="30" spans="1:12" ht="24.95" customHeight="1" x14ac:dyDescent="0.25">
      <c r="A30" s="17"/>
      <c r="B30" s="17"/>
      <c r="C30" s="17"/>
      <c r="D30" s="17"/>
      <c r="E30" s="17"/>
      <c r="F30" s="17"/>
      <c r="G30" s="17"/>
      <c r="H30" s="17"/>
      <c r="I30" s="17"/>
      <c r="J30" s="17"/>
      <c r="K30" s="17"/>
      <c r="L30" s="18"/>
    </row>
    <row r="31" spans="1:12" ht="30" customHeight="1" x14ac:dyDescent="0.25">
      <c r="A31" s="5"/>
      <c r="B31" s="5"/>
      <c r="C31" s="5"/>
      <c r="D31" s="5"/>
      <c r="E31" s="5"/>
      <c r="F31" s="5"/>
      <c r="G31" s="5"/>
      <c r="H31" s="5"/>
      <c r="I31" s="5"/>
      <c r="J31" s="5"/>
      <c r="K31" s="5"/>
      <c r="L31" s="5"/>
    </row>
    <row r="32" spans="1:12" ht="30" customHeight="1" x14ac:dyDescent="0.25">
      <c r="A32" s="50"/>
      <c r="B32" s="50"/>
      <c r="C32" s="50"/>
      <c r="D32" s="50"/>
      <c r="E32" s="50"/>
      <c r="F32" s="45"/>
      <c r="G32" s="45"/>
      <c r="H32" s="10" t="s">
        <v>11</v>
      </c>
      <c r="I32" s="51"/>
      <c r="J32" s="51"/>
      <c r="K32" s="51"/>
      <c r="L32" s="4"/>
    </row>
    <row r="33" spans="1:12" x14ac:dyDescent="0.25">
      <c r="A33" s="4"/>
      <c r="B33" s="4" t="s">
        <v>5</v>
      </c>
      <c r="C33" s="50" t="s">
        <v>8</v>
      </c>
      <c r="D33" s="50"/>
      <c r="E33" s="50"/>
      <c r="F33" s="45"/>
      <c r="G33" s="45"/>
      <c r="H33" s="50" t="s">
        <v>7</v>
      </c>
      <c r="I33" s="50"/>
      <c r="J33" s="50"/>
      <c r="K33" s="50"/>
      <c r="L33" s="50"/>
    </row>
    <row r="34" spans="1:12" x14ac:dyDescent="0.25">
      <c r="A34" s="4"/>
      <c r="B34" s="4"/>
      <c r="C34" s="45"/>
      <c r="D34" s="45"/>
      <c r="E34" s="45"/>
      <c r="F34" s="45"/>
      <c r="G34" s="45"/>
      <c r="H34" s="45"/>
      <c r="I34" s="45"/>
      <c r="J34" s="45"/>
      <c r="K34" s="45"/>
      <c r="L34" s="45"/>
    </row>
    <row r="35" spans="1:12" x14ac:dyDescent="0.25">
      <c r="A35" s="4"/>
      <c r="B35" s="4"/>
      <c r="C35" s="45"/>
      <c r="D35" s="45"/>
      <c r="E35" s="45"/>
      <c r="F35" s="45"/>
      <c r="G35" s="45"/>
      <c r="H35" s="45"/>
      <c r="I35" s="45"/>
      <c r="J35" s="45"/>
      <c r="K35" s="45"/>
      <c r="L35" s="45"/>
    </row>
    <row r="36" spans="1:12" x14ac:dyDescent="0.25">
      <c r="A36" s="4"/>
      <c r="B36" s="4"/>
      <c r="C36" s="4"/>
      <c r="D36" s="4"/>
      <c r="E36" s="4"/>
      <c r="F36" s="4"/>
      <c r="G36" s="4"/>
      <c r="H36" s="4"/>
      <c r="I36" s="4"/>
      <c r="J36" s="4"/>
      <c r="K36" s="4"/>
      <c r="L36" s="4"/>
    </row>
    <row r="37" spans="1:12" x14ac:dyDescent="0.25">
      <c r="A37" s="4"/>
      <c r="B37" s="4"/>
      <c r="C37" s="4"/>
      <c r="D37" s="4"/>
      <c r="E37" s="4"/>
      <c r="F37" s="4"/>
      <c r="G37" s="4"/>
      <c r="H37" s="4"/>
      <c r="I37" s="4"/>
      <c r="J37" s="4"/>
      <c r="K37" s="4"/>
      <c r="L37" s="4"/>
    </row>
    <row r="38" spans="1:12" x14ac:dyDescent="0.25">
      <c r="A38" s="49" t="s">
        <v>15</v>
      </c>
      <c r="B38" s="49"/>
      <c r="C38" s="49"/>
      <c r="D38" s="49"/>
      <c r="E38" s="49"/>
      <c r="F38" s="49"/>
      <c r="G38" s="49"/>
      <c r="H38" s="49"/>
      <c r="I38" s="49"/>
      <c r="J38" s="49"/>
      <c r="K38" s="49"/>
      <c r="L38" s="49"/>
    </row>
    <row r="39" spans="1:12" x14ac:dyDescent="0.25">
      <c r="A39" s="49"/>
      <c r="B39" s="49"/>
      <c r="C39" s="49"/>
      <c r="D39" s="49"/>
      <c r="E39" s="49"/>
      <c r="F39" s="49"/>
      <c r="G39" s="49"/>
      <c r="H39" s="49"/>
      <c r="I39" s="49"/>
      <c r="J39" s="49"/>
      <c r="K39" s="49"/>
      <c r="L39" s="49"/>
    </row>
  </sheetData>
  <mergeCells count="26">
    <mergeCell ref="A38:L39"/>
    <mergeCell ref="A29:K29"/>
    <mergeCell ref="A32:B32"/>
    <mergeCell ref="C32:E32"/>
    <mergeCell ref="I32:K32"/>
    <mergeCell ref="C33:E33"/>
    <mergeCell ref="H33:L33"/>
    <mergeCell ref="G15:G18"/>
    <mergeCell ref="H15:L15"/>
    <mergeCell ref="H16:L16"/>
    <mergeCell ref="H17:I17"/>
    <mergeCell ref="J17:J18"/>
    <mergeCell ref="K17:K18"/>
    <mergeCell ref="L17:L18"/>
    <mergeCell ref="A15:A18"/>
    <mergeCell ref="B15:B18"/>
    <mergeCell ref="C15:C18"/>
    <mergeCell ref="D15:D18"/>
    <mergeCell ref="E15:E18"/>
    <mergeCell ref="F15:F18"/>
    <mergeCell ref="A6:L6"/>
    <mergeCell ref="A7:L7"/>
    <mergeCell ref="G10:I10"/>
    <mergeCell ref="J10:L10"/>
    <mergeCell ref="J11:L11"/>
    <mergeCell ref="C13:L13"/>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5"/>
  <sheetViews>
    <sheetView view="pageLayout" topLeftCell="A31" zoomScale="60" zoomScaleNormal="72" zoomScalePageLayoutView="60" workbookViewId="0">
      <selection activeCell="J32" sqref="J32"/>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6.42578125" style="1" customWidth="1"/>
    <col min="7" max="7" width="18.57031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x14ac:dyDescent="0.25">
      <c r="A6" s="51" t="s">
        <v>4</v>
      </c>
      <c r="B6" s="51"/>
      <c r="C6" s="51"/>
      <c r="D6" s="51"/>
      <c r="E6" s="51"/>
      <c r="F6" s="51"/>
      <c r="G6" s="51"/>
      <c r="H6" s="51"/>
      <c r="I6" s="51"/>
      <c r="J6" s="51"/>
      <c r="K6" s="51"/>
      <c r="L6" s="51"/>
      <c r="M6" s="51"/>
    </row>
    <row r="7" spans="1:13" x14ac:dyDescent="0.25">
      <c r="A7" s="51" t="s">
        <v>0</v>
      </c>
      <c r="B7" s="51"/>
      <c r="C7" s="51"/>
      <c r="D7" s="51"/>
      <c r="E7" s="51"/>
      <c r="F7" s="51"/>
      <c r="G7" s="51"/>
      <c r="H7" s="51"/>
      <c r="I7" s="51"/>
      <c r="J7" s="51"/>
      <c r="K7" s="51"/>
      <c r="L7" s="51"/>
      <c r="M7" s="51"/>
    </row>
    <row r="8" spans="1:13" x14ac:dyDescent="0.25">
      <c r="A8" s="13"/>
      <c r="B8" s="13"/>
      <c r="C8" s="13"/>
      <c r="D8" s="13"/>
      <c r="E8" s="13"/>
      <c r="F8" s="13"/>
      <c r="G8" s="16"/>
      <c r="H8" s="13"/>
      <c r="I8" s="13"/>
      <c r="J8" s="13"/>
      <c r="K8" s="13"/>
      <c r="L8" s="13"/>
      <c r="M8" s="13"/>
    </row>
    <row r="9" spans="1:13" x14ac:dyDescent="0.25">
      <c r="B9" s="2"/>
      <c r="C9" s="2"/>
      <c r="D9" s="2"/>
      <c r="E9" s="2"/>
      <c r="F9" s="2"/>
      <c r="G9" s="2"/>
      <c r="H9" s="2"/>
      <c r="I9" s="2"/>
      <c r="J9" s="2"/>
      <c r="K9" s="2"/>
      <c r="L9" s="2"/>
      <c r="M9" s="2"/>
    </row>
    <row r="10" spans="1:13" ht="21" thickBot="1" x14ac:dyDescent="0.35">
      <c r="A10" s="7" t="s">
        <v>25</v>
      </c>
      <c r="B10" s="7"/>
      <c r="C10" s="7"/>
      <c r="D10" s="7"/>
      <c r="E10" s="7"/>
      <c r="F10" s="7"/>
      <c r="G10" s="7"/>
      <c r="H10" s="7"/>
      <c r="I10" s="7"/>
      <c r="J10" s="7"/>
      <c r="K10" s="56" t="s">
        <v>29</v>
      </c>
      <c r="L10" s="56"/>
      <c r="M10" s="56"/>
    </row>
    <row r="11" spans="1:13" ht="20.25" x14ac:dyDescent="0.3">
      <c r="A11" s="7"/>
      <c r="B11" s="7"/>
      <c r="C11" s="7"/>
      <c r="D11" s="7"/>
      <c r="E11" s="7"/>
      <c r="F11" s="7"/>
      <c r="G11" s="7"/>
      <c r="H11" s="7"/>
      <c r="I11" s="7"/>
      <c r="J11" s="7"/>
      <c r="K11" s="57" t="s">
        <v>14</v>
      </c>
      <c r="L11" s="57"/>
      <c r="M11" s="57"/>
    </row>
    <row r="12" spans="1:13" ht="18" x14ac:dyDescent="0.25">
      <c r="A12" s="3"/>
      <c r="B12" s="3"/>
      <c r="C12" s="3"/>
      <c r="D12" s="3"/>
      <c r="E12" s="3"/>
      <c r="F12" s="3"/>
      <c r="G12" s="3"/>
      <c r="H12" s="3"/>
      <c r="I12" s="3"/>
      <c r="J12" s="3"/>
      <c r="K12" s="3"/>
      <c r="L12" s="3"/>
      <c r="M12" s="3"/>
    </row>
    <row r="13" spans="1:13" ht="21" thickBot="1" x14ac:dyDescent="0.35">
      <c r="A13" s="7" t="s">
        <v>13</v>
      </c>
      <c r="B13" s="7"/>
      <c r="C13" s="58" t="s">
        <v>27</v>
      </c>
      <c r="D13" s="58"/>
      <c r="E13" s="58"/>
      <c r="F13" s="58"/>
      <c r="G13" s="58"/>
      <c r="H13" s="58"/>
      <c r="I13" s="58"/>
      <c r="J13" s="58"/>
      <c r="K13" s="58"/>
      <c r="L13" s="58"/>
      <c r="M13" s="58"/>
    </row>
    <row r="14" spans="1:13" ht="21" thickBot="1" x14ac:dyDescent="0.35">
      <c r="A14" s="8"/>
      <c r="B14" s="9"/>
      <c r="C14" s="9"/>
      <c r="D14" s="9"/>
      <c r="E14" s="9"/>
      <c r="F14" s="9"/>
      <c r="G14" s="9"/>
      <c r="H14" s="9"/>
      <c r="I14" s="9"/>
      <c r="J14" s="9"/>
      <c r="K14" s="9"/>
      <c r="L14" s="62" t="s">
        <v>24</v>
      </c>
      <c r="M14" s="62"/>
    </row>
    <row r="15" spans="1:13" ht="15.75" customHeight="1" thickTop="1" x14ac:dyDescent="0.25">
      <c r="A15" s="53" t="s">
        <v>2</v>
      </c>
      <c r="B15" s="46" t="s">
        <v>1</v>
      </c>
      <c r="C15" s="46" t="s">
        <v>17</v>
      </c>
      <c r="D15" s="46" t="s">
        <v>18</v>
      </c>
      <c r="E15" s="46" t="s">
        <v>19</v>
      </c>
      <c r="F15" s="46" t="s">
        <v>20</v>
      </c>
      <c r="G15" s="46" t="s">
        <v>23</v>
      </c>
      <c r="H15" s="21" t="s">
        <v>6</v>
      </c>
      <c r="I15" s="22"/>
      <c r="J15" s="22"/>
      <c r="K15" s="22"/>
      <c r="L15" s="22"/>
      <c r="M15" s="23"/>
    </row>
    <row r="16" spans="1:13" x14ac:dyDescent="0.25">
      <c r="A16" s="54"/>
      <c r="B16" s="47"/>
      <c r="C16" s="47"/>
      <c r="D16" s="47"/>
      <c r="E16" s="47"/>
      <c r="F16" s="47"/>
      <c r="G16" s="47"/>
      <c r="H16" s="24" t="s">
        <v>21</v>
      </c>
      <c r="I16" s="25"/>
      <c r="J16" s="25"/>
      <c r="K16" s="25"/>
      <c r="L16" s="25"/>
      <c r="M16" s="26"/>
    </row>
    <row r="17" spans="1:13" ht="15" customHeight="1" x14ac:dyDescent="0.25">
      <c r="A17" s="54"/>
      <c r="B17" s="47"/>
      <c r="C17" s="47"/>
      <c r="D17" s="47"/>
      <c r="E17" s="47"/>
      <c r="F17" s="47"/>
      <c r="G17" s="47"/>
      <c r="H17" s="27" t="s">
        <v>10</v>
      </c>
      <c r="I17" s="28"/>
      <c r="J17" s="59" t="s">
        <v>16</v>
      </c>
      <c r="K17" s="59" t="s">
        <v>22</v>
      </c>
      <c r="L17" s="59" t="s">
        <v>26</v>
      </c>
      <c r="M17" s="60" t="s">
        <v>3</v>
      </c>
    </row>
    <row r="18" spans="1:13" ht="70.5" customHeight="1" thickBot="1" x14ac:dyDescent="0.3">
      <c r="A18" s="55"/>
      <c r="B18" s="48"/>
      <c r="C18" s="48"/>
      <c r="D18" s="48"/>
      <c r="E18" s="48"/>
      <c r="F18" s="48"/>
      <c r="G18" s="48"/>
      <c r="H18" s="19" t="s">
        <v>9</v>
      </c>
      <c r="I18" s="20" t="s">
        <v>12</v>
      </c>
      <c r="J18" s="48"/>
      <c r="K18" s="48"/>
      <c r="L18" s="48"/>
      <c r="M18" s="61"/>
    </row>
    <row r="19" spans="1:13" ht="171.75" customHeight="1" thickTop="1" x14ac:dyDescent="0.25">
      <c r="A19" s="29">
        <v>1</v>
      </c>
      <c r="B19" s="31" t="s">
        <v>30</v>
      </c>
      <c r="C19" s="35" t="s">
        <v>31</v>
      </c>
      <c r="D19" s="35" t="s">
        <v>36</v>
      </c>
      <c r="E19" s="35" t="s">
        <v>32</v>
      </c>
      <c r="F19" s="36">
        <v>420</v>
      </c>
      <c r="G19" s="32">
        <v>4.5</v>
      </c>
      <c r="H19" s="33"/>
      <c r="I19" s="33"/>
      <c r="J19" s="33">
        <v>729</v>
      </c>
      <c r="K19" s="34">
        <v>4.5</v>
      </c>
      <c r="L19" s="33">
        <v>1161</v>
      </c>
      <c r="M19" s="38">
        <f t="shared" ref="M19:M32" si="0">(F19*G19)+H19+I19-J19</f>
        <v>1161</v>
      </c>
    </row>
    <row r="20" spans="1:13" ht="156.75" customHeight="1" x14ac:dyDescent="0.25">
      <c r="A20" s="30">
        <v>2</v>
      </c>
      <c r="B20" s="31" t="s">
        <v>33</v>
      </c>
      <c r="C20" s="35" t="s">
        <v>34</v>
      </c>
      <c r="D20" s="35" t="s">
        <v>35</v>
      </c>
      <c r="E20" s="35" t="s">
        <v>37</v>
      </c>
      <c r="F20" s="36">
        <v>420</v>
      </c>
      <c r="G20" s="32">
        <v>4.5</v>
      </c>
      <c r="H20" s="33"/>
      <c r="I20" s="33"/>
      <c r="J20" s="33">
        <v>102</v>
      </c>
      <c r="K20" s="34">
        <v>4.5</v>
      </c>
      <c r="L20" s="33">
        <v>1788</v>
      </c>
      <c r="M20" s="38">
        <f t="shared" si="0"/>
        <v>1788</v>
      </c>
    </row>
    <row r="21" spans="1:13" ht="174.75" customHeight="1" x14ac:dyDescent="0.25">
      <c r="A21" s="40">
        <v>3</v>
      </c>
      <c r="B21" s="31" t="s">
        <v>38</v>
      </c>
      <c r="C21" s="39" t="s">
        <v>39</v>
      </c>
      <c r="D21" s="35" t="s">
        <v>40</v>
      </c>
      <c r="E21" s="35" t="s">
        <v>41</v>
      </c>
      <c r="F21" s="36">
        <v>420</v>
      </c>
      <c r="G21" s="32">
        <v>4.5</v>
      </c>
      <c r="H21" s="37"/>
      <c r="I21" s="33"/>
      <c r="J21" s="33">
        <v>91</v>
      </c>
      <c r="K21" s="34">
        <v>4.5</v>
      </c>
      <c r="L21" s="33">
        <v>1799</v>
      </c>
      <c r="M21" s="38">
        <f t="shared" si="0"/>
        <v>1799</v>
      </c>
    </row>
    <row r="22" spans="1:13" ht="159" customHeight="1" x14ac:dyDescent="0.25">
      <c r="A22" s="30">
        <v>4</v>
      </c>
      <c r="B22" s="31" t="s">
        <v>42</v>
      </c>
      <c r="C22" s="35" t="s">
        <v>43</v>
      </c>
      <c r="D22" s="35" t="s">
        <v>44</v>
      </c>
      <c r="E22" s="35" t="s">
        <v>45</v>
      </c>
      <c r="F22" s="36">
        <v>420</v>
      </c>
      <c r="G22" s="32">
        <v>4.5</v>
      </c>
      <c r="H22" s="37"/>
      <c r="I22" s="33"/>
      <c r="J22" s="33">
        <v>50</v>
      </c>
      <c r="K22" s="34">
        <v>4.5</v>
      </c>
      <c r="L22" s="33">
        <v>1840</v>
      </c>
      <c r="M22" s="38">
        <f t="shared" si="0"/>
        <v>1840</v>
      </c>
    </row>
    <row r="23" spans="1:13" ht="134.25" customHeight="1" x14ac:dyDescent="0.25">
      <c r="A23" s="40">
        <v>5</v>
      </c>
      <c r="B23" s="31" t="s">
        <v>46</v>
      </c>
      <c r="C23" s="35" t="s">
        <v>47</v>
      </c>
      <c r="D23" s="35" t="s">
        <v>48</v>
      </c>
      <c r="E23" s="35" t="s">
        <v>49</v>
      </c>
      <c r="F23" s="36">
        <v>420</v>
      </c>
      <c r="G23" s="32">
        <v>4.5</v>
      </c>
      <c r="H23" s="33"/>
      <c r="I23" s="33"/>
      <c r="J23" s="33">
        <v>85</v>
      </c>
      <c r="K23" s="34">
        <v>4.5</v>
      </c>
      <c r="L23" s="33">
        <v>1805</v>
      </c>
      <c r="M23" s="38">
        <f t="shared" si="0"/>
        <v>1805</v>
      </c>
    </row>
    <row r="24" spans="1:13" ht="113.25" customHeight="1" x14ac:dyDescent="0.25">
      <c r="A24" s="40">
        <v>6</v>
      </c>
      <c r="B24" s="31" t="s">
        <v>50</v>
      </c>
      <c r="C24" s="35" t="s">
        <v>51</v>
      </c>
      <c r="D24" s="35" t="s">
        <v>52</v>
      </c>
      <c r="E24" s="35" t="s">
        <v>53</v>
      </c>
      <c r="F24" s="36">
        <v>420</v>
      </c>
      <c r="G24" s="32">
        <v>4.5</v>
      </c>
      <c r="H24" s="33"/>
      <c r="I24" s="33"/>
      <c r="J24" s="33">
        <v>613</v>
      </c>
      <c r="K24" s="34">
        <v>4.5</v>
      </c>
      <c r="L24" s="33">
        <v>1277</v>
      </c>
      <c r="M24" s="38">
        <f t="shared" si="0"/>
        <v>1277</v>
      </c>
    </row>
    <row r="25" spans="1:13" ht="136.5" customHeight="1" x14ac:dyDescent="0.25">
      <c r="A25" s="30">
        <v>7</v>
      </c>
      <c r="B25" s="42" t="s">
        <v>54</v>
      </c>
      <c r="C25" s="35" t="s">
        <v>55</v>
      </c>
      <c r="D25" s="35" t="s">
        <v>56</v>
      </c>
      <c r="E25" s="35" t="s">
        <v>57</v>
      </c>
      <c r="F25" s="36">
        <v>420</v>
      </c>
      <c r="G25" s="32">
        <v>4.5</v>
      </c>
      <c r="H25" s="33"/>
      <c r="I25" s="33"/>
      <c r="J25" s="33">
        <v>252.2</v>
      </c>
      <c r="K25" s="34">
        <v>4.5</v>
      </c>
      <c r="L25" s="33">
        <v>1637.8</v>
      </c>
      <c r="M25" s="38">
        <f t="shared" si="0"/>
        <v>1637.8</v>
      </c>
    </row>
    <row r="26" spans="1:13" ht="136.5" customHeight="1" x14ac:dyDescent="0.25">
      <c r="A26" s="30">
        <v>8</v>
      </c>
      <c r="B26" s="42" t="s">
        <v>58</v>
      </c>
      <c r="C26" s="39" t="s">
        <v>59</v>
      </c>
      <c r="D26" s="35" t="s">
        <v>60</v>
      </c>
      <c r="E26" s="35" t="s">
        <v>61</v>
      </c>
      <c r="F26" s="36">
        <v>420</v>
      </c>
      <c r="G26" s="32">
        <v>4.5</v>
      </c>
      <c r="H26" s="33"/>
      <c r="I26" s="33"/>
      <c r="J26" s="33">
        <v>319.5</v>
      </c>
      <c r="K26" s="34">
        <v>4.5</v>
      </c>
      <c r="L26" s="33">
        <v>1570.5</v>
      </c>
      <c r="M26" s="38">
        <f t="shared" si="0"/>
        <v>1570.5</v>
      </c>
    </row>
    <row r="27" spans="1:13" ht="136.5" customHeight="1" x14ac:dyDescent="0.25">
      <c r="A27" s="30">
        <v>9</v>
      </c>
      <c r="B27" s="42" t="s">
        <v>62</v>
      </c>
      <c r="C27" s="39" t="s">
        <v>63</v>
      </c>
      <c r="D27" s="35" t="s">
        <v>64</v>
      </c>
      <c r="E27" s="35" t="s">
        <v>65</v>
      </c>
      <c r="F27" s="36">
        <v>420</v>
      </c>
      <c r="G27" s="32">
        <v>4.5</v>
      </c>
      <c r="H27" s="33"/>
      <c r="I27" s="33"/>
      <c r="J27" s="33">
        <v>438</v>
      </c>
      <c r="K27" s="34">
        <v>4.5</v>
      </c>
      <c r="L27" s="33">
        <v>1452</v>
      </c>
      <c r="M27" s="38">
        <f t="shared" si="0"/>
        <v>1452</v>
      </c>
    </row>
    <row r="28" spans="1:13" ht="156.75" customHeight="1" x14ac:dyDescent="0.25">
      <c r="A28" s="30">
        <v>10</v>
      </c>
      <c r="B28" s="42" t="s">
        <v>66</v>
      </c>
      <c r="C28" s="39" t="s">
        <v>67</v>
      </c>
      <c r="D28" s="35" t="s">
        <v>68</v>
      </c>
      <c r="E28" s="35" t="s">
        <v>69</v>
      </c>
      <c r="F28" s="36">
        <v>420</v>
      </c>
      <c r="G28" s="32">
        <v>4.5</v>
      </c>
      <c r="H28" s="33"/>
      <c r="I28" s="33"/>
      <c r="J28" s="33">
        <v>130</v>
      </c>
      <c r="K28" s="34">
        <v>4.5</v>
      </c>
      <c r="L28" s="33">
        <v>1760</v>
      </c>
      <c r="M28" s="38">
        <f t="shared" si="0"/>
        <v>1760</v>
      </c>
    </row>
    <row r="29" spans="1:13" ht="136.5" customHeight="1" x14ac:dyDescent="0.25">
      <c r="A29" s="30">
        <v>11</v>
      </c>
      <c r="B29" s="42" t="s">
        <v>70</v>
      </c>
      <c r="C29" s="39" t="s">
        <v>71</v>
      </c>
      <c r="D29" s="35" t="s">
        <v>72</v>
      </c>
      <c r="E29" s="35" t="s">
        <v>73</v>
      </c>
      <c r="F29" s="36">
        <v>420</v>
      </c>
      <c r="G29" s="32">
        <v>4.5</v>
      </c>
      <c r="H29" s="33"/>
      <c r="I29" s="33"/>
      <c r="J29" s="33">
        <v>110</v>
      </c>
      <c r="K29" s="34">
        <v>4.5</v>
      </c>
      <c r="L29" s="33">
        <v>1780</v>
      </c>
      <c r="M29" s="38">
        <f t="shared" si="0"/>
        <v>1780</v>
      </c>
    </row>
    <row r="30" spans="1:13" ht="136.5" customHeight="1" x14ac:dyDescent="0.25">
      <c r="A30" s="30">
        <v>12</v>
      </c>
      <c r="B30" s="42" t="s">
        <v>74</v>
      </c>
      <c r="C30" s="39" t="s">
        <v>75</v>
      </c>
      <c r="D30" s="35" t="s">
        <v>76</v>
      </c>
      <c r="E30" s="35" t="s">
        <v>77</v>
      </c>
      <c r="F30" s="36">
        <v>420</v>
      </c>
      <c r="G30" s="32">
        <v>1.5</v>
      </c>
      <c r="H30" s="33"/>
      <c r="I30" s="33"/>
      <c r="J30" s="33">
        <v>245.5</v>
      </c>
      <c r="K30" s="34">
        <v>1.5</v>
      </c>
      <c r="L30" s="33">
        <v>384.5</v>
      </c>
      <c r="M30" s="38">
        <f t="shared" si="0"/>
        <v>384.5</v>
      </c>
    </row>
    <row r="31" spans="1:13" ht="136.5" customHeight="1" x14ac:dyDescent="0.25">
      <c r="A31" s="30">
        <v>13</v>
      </c>
      <c r="B31" s="42" t="s">
        <v>78</v>
      </c>
      <c r="C31" s="39" t="s">
        <v>79</v>
      </c>
      <c r="D31" s="35" t="s">
        <v>80</v>
      </c>
      <c r="E31" s="35" t="s">
        <v>81</v>
      </c>
      <c r="F31" s="36">
        <v>420</v>
      </c>
      <c r="G31" s="32">
        <v>3.5</v>
      </c>
      <c r="H31" s="33"/>
      <c r="I31" s="33"/>
      <c r="J31" s="33">
        <v>85</v>
      </c>
      <c r="K31" s="34">
        <v>3.5</v>
      </c>
      <c r="L31" s="33">
        <v>1385</v>
      </c>
      <c r="M31" s="38">
        <f t="shared" si="0"/>
        <v>1385</v>
      </c>
    </row>
    <row r="32" spans="1:13" ht="136.5" customHeight="1" x14ac:dyDescent="0.25">
      <c r="A32" s="30">
        <v>14</v>
      </c>
      <c r="B32" s="42" t="s">
        <v>82</v>
      </c>
      <c r="C32" s="39" t="s">
        <v>83</v>
      </c>
      <c r="D32" s="35" t="s">
        <v>84</v>
      </c>
      <c r="E32" s="35" t="s">
        <v>85</v>
      </c>
      <c r="F32" s="36">
        <v>420</v>
      </c>
      <c r="G32" s="32">
        <v>0.5</v>
      </c>
      <c r="H32" s="33"/>
      <c r="I32" s="33"/>
      <c r="J32" s="33">
        <v>123.5</v>
      </c>
      <c r="K32" s="34">
        <v>0.5</v>
      </c>
      <c r="L32" s="33">
        <v>86.5</v>
      </c>
      <c r="M32" s="38">
        <f t="shared" si="0"/>
        <v>86.5</v>
      </c>
    </row>
    <row r="33" spans="1:13" ht="27.75" customHeight="1" thickBot="1" x14ac:dyDescent="0.3">
      <c r="A33" s="52" t="s">
        <v>28</v>
      </c>
      <c r="B33" s="52"/>
      <c r="C33" s="52"/>
      <c r="D33" s="52"/>
      <c r="E33" s="52"/>
      <c r="F33" s="52"/>
      <c r="G33" s="52"/>
      <c r="H33" s="52"/>
      <c r="I33" s="52"/>
      <c r="J33" s="52"/>
      <c r="K33" s="52"/>
      <c r="L33" s="52"/>
      <c r="M33" s="41">
        <f>SUM(M19:M32)</f>
        <v>19726.3</v>
      </c>
    </row>
    <row r="34" spans="1:13" ht="16.5" thickTop="1" x14ac:dyDescent="0.25">
      <c r="A34" s="17"/>
      <c r="B34" s="17"/>
      <c r="C34" s="17"/>
      <c r="D34" s="17"/>
      <c r="E34" s="17"/>
      <c r="F34" s="17"/>
      <c r="G34" s="17"/>
      <c r="H34" s="17"/>
      <c r="I34" s="17"/>
      <c r="J34" s="17"/>
      <c r="K34" s="17"/>
      <c r="L34" s="17"/>
      <c r="M34" s="18"/>
    </row>
    <row r="35" spans="1:13" ht="15.75" x14ac:dyDescent="0.25">
      <c r="A35" s="17"/>
      <c r="B35" s="17"/>
      <c r="C35" s="17"/>
      <c r="D35" s="17"/>
      <c r="E35" s="17"/>
      <c r="F35" s="17"/>
      <c r="G35" s="17"/>
      <c r="H35" s="17"/>
      <c r="I35" s="17"/>
      <c r="J35" s="17"/>
      <c r="K35" s="17"/>
      <c r="L35" s="17"/>
      <c r="M35" s="18"/>
    </row>
    <row r="36" spans="1:13" ht="15.75" x14ac:dyDescent="0.25">
      <c r="A36" s="17"/>
      <c r="B36" s="17"/>
      <c r="C36" s="17"/>
      <c r="D36" s="17"/>
      <c r="E36" s="17"/>
      <c r="F36" s="17"/>
      <c r="G36" s="17"/>
      <c r="H36" s="17"/>
      <c r="I36" s="17"/>
      <c r="J36" s="17"/>
      <c r="K36" s="17"/>
      <c r="L36" s="17"/>
      <c r="M36" s="18"/>
    </row>
    <row r="37" spans="1:13" x14ac:dyDescent="0.25">
      <c r="A37" s="5"/>
      <c r="B37" s="5"/>
      <c r="C37" s="5"/>
      <c r="D37" s="5"/>
      <c r="E37" s="5"/>
      <c r="F37" s="5"/>
      <c r="G37" s="5"/>
      <c r="H37" s="5"/>
      <c r="I37" s="5"/>
      <c r="J37" s="5"/>
      <c r="K37" s="5"/>
      <c r="L37" s="5"/>
      <c r="M37" s="5"/>
    </row>
    <row r="38" spans="1:13" x14ac:dyDescent="0.25">
      <c r="A38" s="50"/>
      <c r="B38" s="50"/>
      <c r="C38" s="50"/>
      <c r="D38" s="50"/>
      <c r="E38" s="50"/>
      <c r="F38" s="14"/>
      <c r="G38" s="15"/>
      <c r="H38" s="10" t="s">
        <v>11</v>
      </c>
      <c r="I38" s="51"/>
      <c r="J38" s="51"/>
      <c r="K38" s="51"/>
      <c r="L38" s="51"/>
      <c r="M38" s="4"/>
    </row>
    <row r="39" spans="1:13" x14ac:dyDescent="0.25">
      <c r="A39" s="4"/>
      <c r="B39" s="4" t="s">
        <v>5</v>
      </c>
      <c r="C39" s="50" t="s">
        <v>8</v>
      </c>
      <c r="D39" s="50"/>
      <c r="E39" s="50"/>
      <c r="F39" s="14"/>
      <c r="G39" s="15"/>
      <c r="H39" s="50" t="s">
        <v>7</v>
      </c>
      <c r="I39" s="50"/>
      <c r="J39" s="50"/>
      <c r="K39" s="50"/>
      <c r="L39" s="50"/>
      <c r="M39" s="50"/>
    </row>
    <row r="40" spans="1:13" x14ac:dyDescent="0.25">
      <c r="A40" s="4"/>
      <c r="B40" s="4"/>
      <c r="C40" s="6"/>
      <c r="D40" s="14"/>
      <c r="E40" s="6"/>
      <c r="F40" s="14"/>
      <c r="G40" s="15"/>
      <c r="H40" s="6"/>
      <c r="I40" s="11"/>
      <c r="J40" s="6"/>
      <c r="K40" s="6"/>
      <c r="L40" s="6"/>
      <c r="M40" s="6"/>
    </row>
    <row r="41" spans="1:13" x14ac:dyDescent="0.25">
      <c r="A41" s="4"/>
      <c r="B41" s="4"/>
      <c r="C41" s="12"/>
      <c r="D41" s="14"/>
      <c r="E41" s="12"/>
      <c r="F41" s="14"/>
      <c r="G41" s="15"/>
      <c r="H41" s="12"/>
      <c r="I41" s="12"/>
      <c r="J41" s="12"/>
      <c r="K41" s="12"/>
      <c r="L41" s="12"/>
      <c r="M41" s="12"/>
    </row>
    <row r="42" spans="1:13" x14ac:dyDescent="0.25">
      <c r="A42" s="4"/>
      <c r="B42" s="4"/>
      <c r="C42" s="4"/>
      <c r="D42" s="4"/>
      <c r="E42" s="4"/>
      <c r="F42" s="4"/>
      <c r="G42" s="4"/>
      <c r="H42" s="4"/>
      <c r="I42" s="4"/>
      <c r="J42" s="4"/>
      <c r="K42" s="4"/>
      <c r="L42" s="4"/>
      <c r="M42" s="4"/>
    </row>
    <row r="43" spans="1:13" x14ac:dyDescent="0.25">
      <c r="A43" s="4"/>
      <c r="B43" s="4"/>
      <c r="C43" s="4"/>
      <c r="D43" s="4"/>
      <c r="E43" s="4"/>
      <c r="F43" s="4"/>
      <c r="G43" s="4"/>
      <c r="H43" s="4"/>
      <c r="I43" s="4"/>
      <c r="J43" s="4"/>
      <c r="K43" s="4"/>
      <c r="L43" s="4"/>
      <c r="M43" s="4"/>
    </row>
    <row r="44" spans="1:13" x14ac:dyDescent="0.25">
      <c r="A44" s="49" t="s">
        <v>15</v>
      </c>
      <c r="B44" s="49"/>
      <c r="C44" s="49"/>
      <c r="D44" s="49"/>
      <c r="E44" s="49"/>
      <c r="F44" s="49"/>
      <c r="G44" s="49"/>
      <c r="H44" s="49"/>
      <c r="I44" s="49"/>
      <c r="J44" s="49"/>
      <c r="K44" s="49"/>
      <c r="L44" s="49"/>
      <c r="M44" s="49"/>
    </row>
    <row r="45" spans="1:13" x14ac:dyDescent="0.25">
      <c r="A45" s="49"/>
      <c r="B45" s="49"/>
      <c r="C45" s="49"/>
      <c r="D45" s="49"/>
      <c r="E45" s="49"/>
      <c r="F45" s="49"/>
      <c r="G45" s="49"/>
      <c r="H45" s="49"/>
      <c r="I45" s="49"/>
      <c r="J45" s="49"/>
      <c r="K45" s="49"/>
      <c r="L45" s="49"/>
      <c r="M45" s="49"/>
    </row>
  </sheetData>
  <mergeCells count="24">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 ref="D15:D18"/>
    <mergeCell ref="A44:M45"/>
    <mergeCell ref="H39:M39"/>
    <mergeCell ref="C39:E39"/>
    <mergeCell ref="I38:L38"/>
    <mergeCell ref="C38:E38"/>
    <mergeCell ref="A38:B38"/>
    <mergeCell ref="A33:L33"/>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de viáticos (2)</vt:lpstr>
      <vt:lpstr>formato de viáticos</vt:lpstr>
      <vt:lpstr>Hoja2</vt:lpstr>
      <vt:lpstr>Hoja3</vt:lpstr>
      <vt:lpstr>'formato de viáticos'!Área_de_impresión</vt:lpstr>
      <vt:lpstr>'formato de viáticos (2)'!Área_de_impresión</vt:lpstr>
      <vt:lpstr>'formato de viáticos'!Títulos_a_imprimir</vt:lpstr>
      <vt:lpstr>'formato de viáticos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José Rodrigo Blanco Montúfar</cp:lastModifiedBy>
  <cp:lastPrinted>2020-03-30T19:45:53Z</cp:lastPrinted>
  <dcterms:created xsi:type="dcterms:W3CDTF">2011-03-07T18:02:38Z</dcterms:created>
  <dcterms:modified xsi:type="dcterms:W3CDTF">2021-01-28T15:06:47Z</dcterms:modified>
</cp:coreProperties>
</file>