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viáticos'!$A$1:$L$57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M45" i="1"/>
  <c r="L45"/>
  <c r="L44"/>
  <c r="L43"/>
  <c r="L42"/>
  <c r="L41"/>
  <c r="L40"/>
  <c r="L39"/>
  <c r="L38"/>
  <c r="L37"/>
  <c r="L36"/>
  <c r="L35"/>
  <c r="L34"/>
  <c r="M42" s="1"/>
  <c r="L30"/>
  <c r="L31"/>
  <c r="L32"/>
  <c r="L33"/>
  <c r="L21" l="1"/>
  <c r="L22"/>
  <c r="L23"/>
  <c r="L24"/>
  <c r="L25"/>
  <c r="L26"/>
  <c r="L28"/>
  <c r="M33" s="1"/>
  <c r="L29"/>
  <c r="L20"/>
  <c r="M27" l="1"/>
  <c r="A21"/>
  <c r="A22" s="1"/>
  <c r="A23" s="1"/>
  <c r="A24" s="1"/>
  <c r="A25" s="1"/>
  <c r="A26" s="1"/>
  <c r="A27" s="1"/>
  <c r="A28" s="1"/>
  <c r="A29" s="1"/>
  <c r="A30" s="1"/>
  <c r="A31" s="1"/>
  <c r="A32" l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L46"/>
</calcChain>
</file>

<file path=xl/sharedStrings.xml><?xml version="1.0" encoding="utf-8"?>
<sst xmlns="http://schemas.openxmlformats.org/spreadsheetml/2006/main" count="133" uniqueCount="97">
  <si>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</si>
  <si>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</si>
  <si>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</si>
  <si>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</si>
  <si>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</si>
  <si>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</si>
  <si>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</si>
  <si>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</si>
  <si>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</si>
  <si>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</si>
  <si>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</si>
  <si>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</si>
  <si>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</si>
  <si>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</si>
  <si>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</si>
  <si>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</si>
  <si>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</si>
  <si>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</si>
  <si>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</si>
  <si>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</si>
  <si>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</si>
  <si>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</si>
  <si>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</si>
  <si>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</si>
  <si>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</si>
  <si>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</si>
  <si>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</si>
  <si>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MINEDUC GUATEMALA</t>
  </si>
  <si>
    <t>DIREH-GUATEMALA</t>
  </si>
  <si>
    <t>ENTREGA DE LA TOTALIDAD DE DOCUMENTOS</t>
  </si>
  <si>
    <t>JULIO MIGUEL TZUL TZUL</t>
  </si>
  <si>
    <t>ENTREGA DE DOCUMENTOS DE MOVIMIENTO DE PERSONAL</t>
  </si>
  <si>
    <t>VICTOR JESUS TZIC LACAN</t>
  </si>
  <si>
    <t>JUAN RAFAEL TZOC TOC</t>
  </si>
  <si>
    <t>MARZO 2020</t>
  </si>
  <si>
    <t>JOSE ANTONIO CHUC BARRENO</t>
  </si>
  <si>
    <t>OSCAR RENE OJEDA ALVAREZ</t>
  </si>
  <si>
    <t>ANTONIETA JUANA CUA ALVAREZ</t>
  </si>
  <si>
    <t>REGINO BALTAZAR VELASQUEZ PACHECO</t>
  </si>
  <si>
    <t>EDWIN ESTUARDO ROMERO GONZALEZ</t>
  </si>
  <si>
    <t>OSMAN GEOVANY MARROQUIN CHANCHAVAC</t>
  </si>
  <si>
    <t>FRANCISCO RENE TAX</t>
  </si>
  <si>
    <t>EDIFICIO RABI, GUATEMALA</t>
  </si>
  <si>
    <t>PROCESO DE INDUCCION COMO CATALOGADOR DEPTAL</t>
  </si>
  <si>
    <t>CONOCIMIENTO DE PROCESOS DEL CARGO</t>
  </si>
  <si>
    <t>HOTEL CONQUISTADOR RAMADA ZONA 4 GUATE.</t>
  </si>
  <si>
    <t>PARTICIPAR EN TALLER DEL PLAN EDUCATIVO 2020-2024</t>
  </si>
  <si>
    <t>HABER CONOCIDO EL ENFOQUE DEL PLAN EDUCATIVO</t>
  </si>
  <si>
    <t>FORTALECER LAS CAPACITADES TECNICAS Y ADMINISTRATIVAS</t>
  </si>
  <si>
    <t>ENTREGA DE DOCUMENTOS FINANCIEROS A VARIAS OFICIN</t>
  </si>
  <si>
    <t>DIFEPSA MINEDUC GUATEMALA</t>
  </si>
  <si>
    <t>ENTREGA DE EXPEDIENTES DE CONST DE OPF</t>
  </si>
  <si>
    <t>ENTREGA DE DOCUMENTOS REQUERIDOS PARA SEGUIM</t>
  </si>
  <si>
    <t>WALTER GIOVANNI MONROY BARRIOS</t>
  </si>
  <si>
    <t>JUAN ABELINO CHAVALOC YAX</t>
  </si>
  <si>
    <t>CARLOS BALTAZAR TZUNUN PRETZANTIN</t>
  </si>
  <si>
    <t>DIGEESP MINEDUC GUATEMALA</t>
  </si>
  <si>
    <t>REUNION TECNICA DEL PLAN EDUCATIVO 2020-2024</t>
  </si>
  <si>
    <t>LINEAMIENTOS PARA EL AÑO 2020</t>
  </si>
  <si>
    <t>DIGEBI MINEDUC GUATEMALA</t>
  </si>
  <si>
    <t>RECOGER MATERIAL DE EDUCACION BILINGÜE</t>
  </si>
  <si>
    <t>LLENADO DE FORMULARIOS Y RECEPCION DE MATERIALES</t>
  </si>
  <si>
    <t>DIGEACE PROCESO DE TRAMITES DEL AÑO 2020</t>
  </si>
  <si>
    <t>SOLUCION DE DUDAS Y ACLAR DE PROBLEMAS</t>
  </si>
  <si>
    <t>EDIFICIO 2, MINISTERIO DE EDUCACION</t>
  </si>
  <si>
    <t>PARTICIPAR EN REUNION SOBRE TIPOS DE CERTIF.</t>
  </si>
  <si>
    <t xml:space="preserve">RECIBIR INFORMACION Y MATERIALES </t>
  </si>
  <si>
    <t>EDIFICIO HERALSO ZONA 9 GUATEMALA</t>
  </si>
  <si>
    <t>RECEPCION DE MATERIALES E INFORMACION DE PROCESOS</t>
  </si>
  <si>
    <t>RECEPION DE 100  MODULOS DE TRES ETAPAS</t>
  </si>
  <si>
    <t>BENJAMIN JOSE TAX CHUC</t>
  </si>
  <si>
    <t>MAURO JOSE LEONEL YAX CAXAJ</t>
  </si>
  <si>
    <t>GERSON HAROLDO TZOC OJEDA</t>
  </si>
  <si>
    <t>SILVIA ROSARIO YAX</t>
  </si>
  <si>
    <t>EDVIN MOISES GUTIERREZ</t>
  </si>
  <si>
    <t>THELMA ELIZABETH IXCAMPARIJ SAJCHE</t>
  </si>
  <si>
    <t>MINEDUC, DIREH, GUATEMALA</t>
  </si>
  <si>
    <t>RECEPCION DE MATERIALES Y CERTIFICACION DE PROC</t>
  </si>
  <si>
    <t>TRASLADO PERSONAL DEL DAF A ENTREGAR EXPED DE PERS.</t>
  </si>
  <si>
    <t>TRASLADO Y ESPERA DE PERSONAL DE LA COMISION</t>
  </si>
  <si>
    <t>TRASLADO DE PERSONAL A REUNION DE TRABAJO</t>
  </si>
  <si>
    <t>ENTREGA Y RECEPCION DE DOC MOVIMIENTO DE PERS</t>
  </si>
  <si>
    <t>CUMPLIR CON LA ENTREGA DE LA TOTALIDAD DE DOCUMENT.</t>
  </si>
  <si>
    <t>ENTREGA DE ACTAS DE LA COMISION RECEPTORA  DE LIB</t>
  </si>
  <si>
    <t>ENTREGA DE LA TOTALIDAD DE ACTAS</t>
  </si>
  <si>
    <t>DIREH GUATEMALA</t>
  </si>
  <si>
    <t>TRASLADO DE PERSONAL DE COMISION RECEP DE LIBROS</t>
  </si>
  <si>
    <t>ENTREGA DE EXPEDIENTES DE CONVOCATORIAS XXVII Y XXVIII</t>
  </si>
  <si>
    <t>FRANCISCO PABLO GARCIA BATZ</t>
  </si>
  <si>
    <t>EDIFICIO VALSARI GUATEMALA</t>
  </si>
  <si>
    <t>SEGUIMIENTO DE DIVULGACION DE RESULTADOS DE EVALUAC.</t>
  </si>
  <si>
    <t>CONOC DE USO DE LA PLATAFORMA VIRTUAL</t>
  </si>
  <si>
    <t>RECEPCION DE MATERIALES DE EDUCACION ESPECIAL</t>
  </si>
  <si>
    <t>RECEPCION Y TRASLADO DE MATERIALES A LA DIDEDUC</t>
  </si>
  <si>
    <t>PARTICIPAR EN PRIMERA REUNION DE COORDINADORES</t>
  </si>
  <si>
    <t>CONTAR CON LINEAMIENTO DE TRABAJO DEL PLAN 2020-2024</t>
  </si>
  <si>
    <t>LIC. APOLONIO LORENZO CHAMORRO IXCAQUIC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</si>
</sst>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7" fillId="2" borderId="2" xfId="0" applyFont="1" applyFill="1" applyBorder="1" applyAlignment="1">
      <alignment horizontal="left" vertical="justify"/>
    </xf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/>
    <xf numFmtId="0" fontId="7" fillId="2" borderId="30" xfId="0" applyFont="1" applyFill="1" applyBorder="1"/>
    <xf numFmtId="4" fontId="5" fillId="2" borderId="4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right"/>
    </xf>
    <xf numFmtId="4" fontId="7" fillId="2" borderId="31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57"/>
  <sheetViews>
    <sheetView tabSelected="1" topLeftCell="D19" zoomScale="80" zoomScaleNormal="80" zoomScalePageLayoutView="60" workbookViewId="0">
      <selection activeCell="J24" sqref="J24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22</v>
      </c>
      <c r="B11" s="7"/>
      <c r="C11" s="7"/>
      <c r="D11" s="7"/>
      <c r="E11" s="7"/>
      <c r="F11" s="7"/>
      <c r="G11" s="64"/>
      <c r="H11" s="64"/>
      <c r="I11" s="64"/>
      <c r="J11" s="59" t="s">
        <v>34</v>
      </c>
      <c r="K11" s="59"/>
      <c r="L11" s="59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60" t="s">
        <v>11</v>
      </c>
      <c r="K12" s="60"/>
      <c r="L12" s="60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61" t="s">
        <v>24</v>
      </c>
      <c r="D14" s="61"/>
      <c r="E14" s="61"/>
      <c r="F14" s="61"/>
      <c r="G14" s="61"/>
      <c r="H14" s="61"/>
      <c r="I14" s="61"/>
      <c r="J14" s="61"/>
      <c r="K14" s="61"/>
      <c r="L14" s="61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21</v>
      </c>
      <c r="M15" s="21"/>
    </row>
    <row r="16" spans="1:13" ht="25.5" customHeight="1" thickTop="1">
      <c r="A16" s="56" t="s">
        <v>2</v>
      </c>
      <c r="B16" s="51" t="s">
        <v>1</v>
      </c>
      <c r="C16" s="51" t="s">
        <v>14</v>
      </c>
      <c r="D16" s="51" t="s">
        <v>15</v>
      </c>
      <c r="E16" s="51" t="s">
        <v>16</v>
      </c>
      <c r="F16" s="51" t="s">
        <v>17</v>
      </c>
      <c r="G16" s="51" t="s">
        <v>20</v>
      </c>
      <c r="H16" s="46" t="s">
        <v>5</v>
      </c>
      <c r="I16" s="47"/>
      <c r="J16" s="47"/>
      <c r="K16" s="47"/>
      <c r="L16" s="48"/>
    </row>
    <row r="17" spans="1:13" ht="25.5" customHeight="1">
      <c r="A17" s="57"/>
      <c r="B17" s="52"/>
      <c r="C17" s="52"/>
      <c r="D17" s="52"/>
      <c r="E17" s="52"/>
      <c r="F17" s="52"/>
      <c r="G17" s="52"/>
      <c r="H17" s="65" t="s">
        <v>18</v>
      </c>
      <c r="I17" s="66"/>
      <c r="J17" s="66"/>
      <c r="K17" s="66"/>
      <c r="L17" s="67"/>
    </row>
    <row r="18" spans="1:13" ht="24" customHeight="1">
      <c r="A18" s="57"/>
      <c r="B18" s="52"/>
      <c r="C18" s="52"/>
      <c r="D18" s="52"/>
      <c r="E18" s="52"/>
      <c r="F18" s="52"/>
      <c r="G18" s="52"/>
      <c r="H18" s="62" t="s">
        <v>7</v>
      </c>
      <c r="I18" s="63"/>
      <c r="J18" s="52" t="s">
        <v>19</v>
      </c>
      <c r="K18" s="52" t="s">
        <v>23</v>
      </c>
      <c r="L18" s="54" t="s">
        <v>3</v>
      </c>
    </row>
    <row r="19" spans="1:13" ht="61.5" customHeight="1" thickBot="1">
      <c r="A19" s="58"/>
      <c r="B19" s="53"/>
      <c r="C19" s="53"/>
      <c r="D19" s="53"/>
      <c r="E19" s="53"/>
      <c r="F19" s="53"/>
      <c r="G19" s="53"/>
      <c r="H19" s="20" t="s">
        <v>6</v>
      </c>
      <c r="I19" s="26" t="s">
        <v>9</v>
      </c>
      <c r="J19" s="53"/>
      <c r="K19" s="53"/>
      <c r="L19" s="55"/>
    </row>
    <row r="20" spans="1:13" ht="30.75" customHeight="1" thickTop="1">
      <c r="A20" s="34">
        <v>1</v>
      </c>
      <c r="B20" s="33" t="s">
        <v>35</v>
      </c>
      <c r="C20" s="36" t="s">
        <v>42</v>
      </c>
      <c r="D20" s="23" t="s">
        <v>43</v>
      </c>
      <c r="E20" s="22" t="s">
        <v>44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210</v>
      </c>
      <c r="L20" s="32">
        <f>+K20+H20</f>
        <v>210</v>
      </c>
      <c r="M20" s="24"/>
    </row>
    <row r="21" spans="1:13" ht="30.75" customHeight="1">
      <c r="A21" s="34">
        <f>+A20+1</f>
        <v>2</v>
      </c>
      <c r="B21" s="33" t="s">
        <v>36</v>
      </c>
      <c r="C21" s="36" t="s">
        <v>28</v>
      </c>
      <c r="D21" s="23" t="s">
        <v>31</v>
      </c>
      <c r="E21" s="22" t="s">
        <v>29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210</v>
      </c>
      <c r="L21" s="32">
        <f t="shared" ref="L21:L45" si="0">+K21+H21</f>
        <v>210</v>
      </c>
      <c r="M21" s="24"/>
    </row>
    <row r="22" spans="1:13" ht="30.75" customHeight="1">
      <c r="A22" s="34">
        <f t="shared" ref="A22:A45" si="1">+A21+1</f>
        <v>3</v>
      </c>
      <c r="B22" s="33" t="s">
        <v>37</v>
      </c>
      <c r="C22" s="36" t="s">
        <v>45</v>
      </c>
      <c r="D22" s="23" t="s">
        <v>46</v>
      </c>
      <c r="E22" s="22" t="s">
        <v>47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118</v>
      </c>
      <c r="L22" s="32">
        <f t="shared" si="0"/>
        <v>118</v>
      </c>
      <c r="M22" s="24"/>
    </row>
    <row r="23" spans="1:13" ht="30.75" customHeight="1">
      <c r="A23" s="34">
        <f t="shared" si="1"/>
        <v>4</v>
      </c>
      <c r="B23" s="33" t="s">
        <v>30</v>
      </c>
      <c r="C23" s="36" t="s">
        <v>45</v>
      </c>
      <c r="D23" s="23" t="s">
        <v>46</v>
      </c>
      <c r="E23" s="22" t="s">
        <v>47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118</v>
      </c>
      <c r="L23" s="32">
        <f t="shared" si="0"/>
        <v>118</v>
      </c>
      <c r="M23" s="24"/>
    </row>
    <row r="24" spans="1:13" ht="30.75" customHeight="1">
      <c r="A24" s="34">
        <f t="shared" si="1"/>
        <v>5</v>
      </c>
      <c r="B24" s="33" t="s">
        <v>38</v>
      </c>
      <c r="C24" s="36" t="s">
        <v>45</v>
      </c>
      <c r="D24" s="23" t="s">
        <v>46</v>
      </c>
      <c r="E24" s="22" t="s">
        <v>48</v>
      </c>
      <c r="F24" s="18">
        <v>420</v>
      </c>
      <c r="G24" s="19">
        <v>1</v>
      </c>
      <c r="H24" s="15">
        <v>0</v>
      </c>
      <c r="I24" s="15">
        <v>0</v>
      </c>
      <c r="J24" s="19">
        <v>1</v>
      </c>
      <c r="K24" s="15">
        <v>118</v>
      </c>
      <c r="L24" s="32">
        <f t="shared" si="0"/>
        <v>118</v>
      </c>
      <c r="M24" s="24"/>
    </row>
    <row r="25" spans="1:13" ht="30.75" customHeight="1">
      <c r="A25" s="34">
        <f t="shared" si="1"/>
        <v>6</v>
      </c>
      <c r="B25" s="33" t="s">
        <v>39</v>
      </c>
      <c r="C25" s="36" t="s">
        <v>27</v>
      </c>
      <c r="D25" s="23" t="s">
        <v>49</v>
      </c>
      <c r="E25" s="22" t="s">
        <v>29</v>
      </c>
      <c r="F25" s="18">
        <v>420</v>
      </c>
      <c r="G25" s="19">
        <v>1</v>
      </c>
      <c r="H25" s="15">
        <v>0</v>
      </c>
      <c r="I25" s="15">
        <v>0</v>
      </c>
      <c r="J25" s="19">
        <v>1</v>
      </c>
      <c r="K25" s="15">
        <v>210</v>
      </c>
      <c r="L25" s="32">
        <f t="shared" si="0"/>
        <v>210</v>
      </c>
      <c r="M25" s="24"/>
    </row>
    <row r="26" spans="1:13" ht="30.75" customHeight="1">
      <c r="A26" s="34">
        <f t="shared" si="1"/>
        <v>7</v>
      </c>
      <c r="B26" s="33" t="s">
        <v>40</v>
      </c>
      <c r="C26" s="36" t="s">
        <v>50</v>
      </c>
      <c r="D26" s="23" t="s">
        <v>51</v>
      </c>
      <c r="E26" s="22" t="s">
        <v>52</v>
      </c>
      <c r="F26" s="18">
        <v>420</v>
      </c>
      <c r="G26" s="19">
        <v>1</v>
      </c>
      <c r="H26" s="15">
        <v>0</v>
      </c>
      <c r="I26" s="15">
        <v>0</v>
      </c>
      <c r="J26" s="19">
        <v>1</v>
      </c>
      <c r="K26" s="15">
        <v>143</v>
      </c>
      <c r="L26" s="32">
        <f t="shared" si="0"/>
        <v>143</v>
      </c>
      <c r="M26" s="24"/>
    </row>
    <row r="27" spans="1:13" ht="30.75" customHeight="1">
      <c r="A27" s="34">
        <f t="shared" si="1"/>
        <v>8</v>
      </c>
      <c r="B27" s="33" t="s">
        <v>41</v>
      </c>
      <c r="C27" s="36" t="s">
        <v>27</v>
      </c>
      <c r="D27" s="23" t="s">
        <v>49</v>
      </c>
      <c r="E27" s="22" t="s">
        <v>29</v>
      </c>
      <c r="F27" s="18">
        <v>420</v>
      </c>
      <c r="G27" s="19">
        <v>1</v>
      </c>
      <c r="H27" s="15">
        <v>0</v>
      </c>
      <c r="I27" s="15">
        <v>0</v>
      </c>
      <c r="J27" s="19">
        <v>1</v>
      </c>
      <c r="K27" s="15">
        <v>210</v>
      </c>
      <c r="L27" s="32">
        <v>210</v>
      </c>
      <c r="M27" s="24">
        <f>SUM(L20:L27)</f>
        <v>1337</v>
      </c>
    </row>
    <row r="28" spans="1:13" ht="30.75" customHeight="1">
      <c r="A28" s="34">
        <f t="shared" si="1"/>
        <v>9</v>
      </c>
      <c r="B28" s="33" t="s">
        <v>53</v>
      </c>
      <c r="C28" s="36" t="s">
        <v>56</v>
      </c>
      <c r="D28" s="23" t="s">
        <v>57</v>
      </c>
      <c r="E28" s="22" t="s">
        <v>58</v>
      </c>
      <c r="F28" s="18">
        <v>420</v>
      </c>
      <c r="G28" s="19">
        <v>2</v>
      </c>
      <c r="H28" s="15">
        <v>0</v>
      </c>
      <c r="I28" s="15">
        <v>0</v>
      </c>
      <c r="J28" s="19">
        <v>2</v>
      </c>
      <c r="K28" s="15">
        <v>252</v>
      </c>
      <c r="L28" s="32">
        <f t="shared" si="0"/>
        <v>252</v>
      </c>
      <c r="M28" s="24"/>
    </row>
    <row r="29" spans="1:13" ht="30.75" customHeight="1">
      <c r="A29" s="34">
        <f t="shared" si="1"/>
        <v>10</v>
      </c>
      <c r="B29" s="33" t="s">
        <v>54</v>
      </c>
      <c r="C29" s="36" t="s">
        <v>59</v>
      </c>
      <c r="D29" s="23" t="s">
        <v>60</v>
      </c>
      <c r="E29" s="22" t="s">
        <v>61</v>
      </c>
      <c r="F29" s="18">
        <v>420</v>
      </c>
      <c r="G29" s="19">
        <v>1</v>
      </c>
      <c r="H29" s="15">
        <v>0</v>
      </c>
      <c r="I29" s="15">
        <v>0</v>
      </c>
      <c r="J29" s="19">
        <v>1</v>
      </c>
      <c r="K29" s="15">
        <v>210</v>
      </c>
      <c r="L29" s="32">
        <f t="shared" si="0"/>
        <v>210</v>
      </c>
      <c r="M29" s="24"/>
    </row>
    <row r="30" spans="1:13" ht="30.75" customHeight="1">
      <c r="A30" s="34">
        <f t="shared" si="1"/>
        <v>11</v>
      </c>
      <c r="B30" s="37" t="s">
        <v>55</v>
      </c>
      <c r="C30" s="35" t="s">
        <v>27</v>
      </c>
      <c r="D30" s="23" t="s">
        <v>62</v>
      </c>
      <c r="E30" s="22" t="s">
        <v>63</v>
      </c>
      <c r="F30" s="18">
        <v>420</v>
      </c>
      <c r="G30" s="19">
        <v>1</v>
      </c>
      <c r="H30" s="15">
        <v>0</v>
      </c>
      <c r="I30" s="15">
        <v>0</v>
      </c>
      <c r="J30" s="19">
        <v>1</v>
      </c>
      <c r="K30" s="15">
        <v>210</v>
      </c>
      <c r="L30" s="32">
        <f t="shared" si="0"/>
        <v>210</v>
      </c>
      <c r="M30" s="24"/>
    </row>
    <row r="31" spans="1:13" ht="30.75" customHeight="1">
      <c r="A31" s="34">
        <f t="shared" si="1"/>
        <v>12</v>
      </c>
      <c r="B31" s="33" t="s">
        <v>54</v>
      </c>
      <c r="C31" s="35" t="s">
        <v>64</v>
      </c>
      <c r="D31" s="23" t="s">
        <v>65</v>
      </c>
      <c r="E31" s="22" t="s">
        <v>66</v>
      </c>
      <c r="F31" s="18">
        <v>420</v>
      </c>
      <c r="G31" s="19">
        <v>1</v>
      </c>
      <c r="H31" s="15">
        <v>0</v>
      </c>
      <c r="I31" s="15">
        <v>0</v>
      </c>
      <c r="J31" s="19">
        <v>1</v>
      </c>
      <c r="K31" s="15">
        <v>210</v>
      </c>
      <c r="L31" s="32">
        <f t="shared" si="0"/>
        <v>210</v>
      </c>
      <c r="M31" s="24"/>
    </row>
    <row r="32" spans="1:13" ht="30.75" customHeight="1">
      <c r="A32" s="34">
        <f t="shared" si="1"/>
        <v>13</v>
      </c>
      <c r="B32" s="33" t="s">
        <v>32</v>
      </c>
      <c r="C32" s="35" t="s">
        <v>67</v>
      </c>
      <c r="D32" s="23" t="s">
        <v>77</v>
      </c>
      <c r="E32" s="22" t="s">
        <v>68</v>
      </c>
      <c r="F32" s="18">
        <v>420</v>
      </c>
      <c r="G32" s="19">
        <v>2</v>
      </c>
      <c r="H32" s="15">
        <v>0</v>
      </c>
      <c r="I32" s="15">
        <v>0</v>
      </c>
      <c r="J32" s="19">
        <v>2</v>
      </c>
      <c r="K32" s="15">
        <v>417</v>
      </c>
      <c r="L32" s="32">
        <f t="shared" si="0"/>
        <v>417</v>
      </c>
      <c r="M32" s="24"/>
    </row>
    <row r="33" spans="1:13" ht="30.75" customHeight="1">
      <c r="A33" s="34">
        <f t="shared" si="1"/>
        <v>14</v>
      </c>
      <c r="B33" s="33" t="s">
        <v>33</v>
      </c>
      <c r="C33" s="35" t="s">
        <v>67</v>
      </c>
      <c r="D33" s="23" t="s">
        <v>77</v>
      </c>
      <c r="E33" s="22" t="s">
        <v>69</v>
      </c>
      <c r="F33" s="18">
        <v>420</v>
      </c>
      <c r="G33" s="19">
        <v>1</v>
      </c>
      <c r="H33" s="15">
        <v>0</v>
      </c>
      <c r="I33" s="15">
        <v>0</v>
      </c>
      <c r="J33" s="19">
        <v>1</v>
      </c>
      <c r="K33" s="15">
        <v>210</v>
      </c>
      <c r="L33" s="32">
        <f t="shared" si="0"/>
        <v>210</v>
      </c>
      <c r="M33" s="24">
        <f>SUM(L28:L33)</f>
        <v>1509</v>
      </c>
    </row>
    <row r="34" spans="1:13" ht="30.75" customHeight="1">
      <c r="A34" s="34">
        <f t="shared" si="1"/>
        <v>15</v>
      </c>
      <c r="B34" s="33" t="s">
        <v>70</v>
      </c>
      <c r="C34" s="35" t="s">
        <v>76</v>
      </c>
      <c r="D34" s="23" t="s">
        <v>78</v>
      </c>
      <c r="E34" s="22" t="s">
        <v>79</v>
      </c>
      <c r="F34" s="18">
        <v>420</v>
      </c>
      <c r="G34" s="19">
        <v>1</v>
      </c>
      <c r="H34" s="15">
        <v>0</v>
      </c>
      <c r="I34" s="15">
        <v>0</v>
      </c>
      <c r="J34" s="19">
        <v>1</v>
      </c>
      <c r="K34" s="15">
        <v>210</v>
      </c>
      <c r="L34" s="32">
        <f t="shared" si="0"/>
        <v>210</v>
      </c>
      <c r="M34" s="24"/>
    </row>
    <row r="35" spans="1:13" ht="30.75" customHeight="1">
      <c r="A35" s="34">
        <f t="shared" si="1"/>
        <v>16</v>
      </c>
      <c r="B35" s="33" t="s">
        <v>70</v>
      </c>
      <c r="C35" s="35" t="s">
        <v>76</v>
      </c>
      <c r="D35" s="23" t="s">
        <v>80</v>
      </c>
      <c r="E35" s="22" t="s">
        <v>79</v>
      </c>
      <c r="F35" s="18">
        <v>420</v>
      </c>
      <c r="G35" s="19">
        <v>1</v>
      </c>
      <c r="H35" s="15">
        <v>0</v>
      </c>
      <c r="I35" s="15">
        <v>0</v>
      </c>
      <c r="J35" s="19">
        <v>1</v>
      </c>
      <c r="K35" s="15">
        <v>210</v>
      </c>
      <c r="L35" s="32">
        <f t="shared" si="0"/>
        <v>210</v>
      </c>
      <c r="M35" s="24"/>
    </row>
    <row r="36" spans="1:13" ht="30.75" customHeight="1">
      <c r="A36" s="34">
        <f t="shared" si="1"/>
        <v>17</v>
      </c>
      <c r="B36" s="33" t="s">
        <v>71</v>
      </c>
      <c r="C36" s="35" t="s">
        <v>42</v>
      </c>
      <c r="D36" s="23" t="s">
        <v>81</v>
      </c>
      <c r="E36" s="22" t="s">
        <v>82</v>
      </c>
      <c r="F36" s="18">
        <v>420</v>
      </c>
      <c r="G36" s="19">
        <v>1</v>
      </c>
      <c r="H36" s="15">
        <v>0</v>
      </c>
      <c r="I36" s="15">
        <v>0</v>
      </c>
      <c r="J36" s="19">
        <v>1</v>
      </c>
      <c r="K36" s="15">
        <v>201</v>
      </c>
      <c r="L36" s="32">
        <f t="shared" si="0"/>
        <v>201</v>
      </c>
      <c r="M36" s="24"/>
    </row>
    <row r="37" spans="1:13" ht="30.75" customHeight="1">
      <c r="A37" s="34">
        <f t="shared" si="1"/>
        <v>18</v>
      </c>
      <c r="B37" s="33" t="s">
        <v>70</v>
      </c>
      <c r="C37" s="35" t="s">
        <v>76</v>
      </c>
      <c r="D37" s="23" t="s">
        <v>78</v>
      </c>
      <c r="E37" s="22" t="s">
        <v>79</v>
      </c>
      <c r="F37" s="18">
        <v>420</v>
      </c>
      <c r="G37" s="19">
        <v>1</v>
      </c>
      <c r="H37" s="15">
        <v>0</v>
      </c>
      <c r="I37" s="15">
        <v>0</v>
      </c>
      <c r="J37" s="19">
        <v>1</v>
      </c>
      <c r="K37" s="15">
        <v>210</v>
      </c>
      <c r="L37" s="32">
        <f t="shared" si="0"/>
        <v>210</v>
      </c>
      <c r="M37" s="24"/>
    </row>
    <row r="38" spans="1:13" ht="30.75" customHeight="1">
      <c r="A38" s="34">
        <f t="shared" si="1"/>
        <v>19</v>
      </c>
      <c r="B38" s="33" t="s">
        <v>72</v>
      </c>
      <c r="C38" s="35" t="s">
        <v>27</v>
      </c>
      <c r="D38" s="23" t="s">
        <v>83</v>
      </c>
      <c r="E38" s="22" t="s">
        <v>84</v>
      </c>
      <c r="F38" s="18">
        <v>420</v>
      </c>
      <c r="G38" s="19">
        <v>1</v>
      </c>
      <c r="H38" s="15">
        <v>0</v>
      </c>
      <c r="I38" s="15">
        <v>0</v>
      </c>
      <c r="J38" s="19">
        <v>1</v>
      </c>
      <c r="K38" s="15">
        <v>210</v>
      </c>
      <c r="L38" s="32">
        <f t="shared" si="0"/>
        <v>210</v>
      </c>
      <c r="M38" s="24"/>
    </row>
    <row r="39" spans="1:13" ht="30.75" customHeight="1">
      <c r="A39" s="34">
        <f t="shared" si="1"/>
        <v>20</v>
      </c>
      <c r="B39" s="33" t="s">
        <v>73</v>
      </c>
      <c r="C39" s="35" t="s">
        <v>85</v>
      </c>
      <c r="D39" s="23" t="s">
        <v>81</v>
      </c>
      <c r="E39" s="22" t="s">
        <v>29</v>
      </c>
      <c r="F39" s="18">
        <v>420</v>
      </c>
      <c r="G39" s="19">
        <v>1</v>
      </c>
      <c r="H39" s="15">
        <v>0</v>
      </c>
      <c r="I39" s="15">
        <v>0</v>
      </c>
      <c r="J39" s="19">
        <v>1</v>
      </c>
      <c r="K39" s="15">
        <v>208.5</v>
      </c>
      <c r="L39" s="32">
        <f t="shared" si="0"/>
        <v>208.5</v>
      </c>
      <c r="M39" s="24"/>
    </row>
    <row r="40" spans="1:13" ht="30.75" customHeight="1">
      <c r="A40" s="34">
        <f t="shared" si="1"/>
        <v>21</v>
      </c>
      <c r="B40" s="33" t="s">
        <v>70</v>
      </c>
      <c r="C40" s="35" t="s">
        <v>27</v>
      </c>
      <c r="D40" s="23" t="s">
        <v>86</v>
      </c>
      <c r="E40" s="22" t="s">
        <v>79</v>
      </c>
      <c r="F40" s="18">
        <v>420</v>
      </c>
      <c r="G40" s="19">
        <v>1</v>
      </c>
      <c r="H40" s="15">
        <v>0</v>
      </c>
      <c r="I40" s="15">
        <v>0</v>
      </c>
      <c r="J40" s="19">
        <v>1</v>
      </c>
      <c r="K40" s="15">
        <v>210</v>
      </c>
      <c r="L40" s="32">
        <f t="shared" si="0"/>
        <v>210</v>
      </c>
      <c r="M40" s="24"/>
    </row>
    <row r="41" spans="1:13" ht="30.75" customHeight="1">
      <c r="A41" s="34">
        <f t="shared" si="1"/>
        <v>22</v>
      </c>
      <c r="B41" s="33" t="s">
        <v>74</v>
      </c>
      <c r="C41" s="35" t="s">
        <v>42</v>
      </c>
      <c r="D41" s="23" t="s">
        <v>81</v>
      </c>
      <c r="E41" s="22" t="s">
        <v>82</v>
      </c>
      <c r="F41" s="18">
        <v>420</v>
      </c>
      <c r="G41" s="19">
        <v>1</v>
      </c>
      <c r="H41" s="15">
        <v>0</v>
      </c>
      <c r="I41" s="15">
        <v>0</v>
      </c>
      <c r="J41" s="19">
        <v>1</v>
      </c>
      <c r="K41" s="15">
        <v>210</v>
      </c>
      <c r="L41" s="32">
        <f t="shared" si="0"/>
        <v>210</v>
      </c>
      <c r="M41" s="24"/>
    </row>
    <row r="42" spans="1:13" ht="30.75" customHeight="1">
      <c r="A42" s="34">
        <f t="shared" si="1"/>
        <v>23</v>
      </c>
      <c r="B42" s="33" t="s">
        <v>75</v>
      </c>
      <c r="C42" s="35" t="s">
        <v>42</v>
      </c>
      <c r="D42" s="23" t="s">
        <v>87</v>
      </c>
      <c r="E42" s="22" t="s">
        <v>29</v>
      </c>
      <c r="F42" s="18">
        <v>420</v>
      </c>
      <c r="G42" s="19">
        <v>1</v>
      </c>
      <c r="H42" s="15">
        <v>0</v>
      </c>
      <c r="I42" s="15">
        <v>0</v>
      </c>
      <c r="J42" s="19">
        <v>1</v>
      </c>
      <c r="K42" s="15">
        <v>58.5</v>
      </c>
      <c r="L42" s="32">
        <f t="shared" si="0"/>
        <v>58.5</v>
      </c>
      <c r="M42" s="24">
        <f>SUM(L34:L42)</f>
        <v>1728</v>
      </c>
    </row>
    <row r="43" spans="1:13" ht="30.75" customHeight="1">
      <c r="A43" s="34">
        <f t="shared" si="1"/>
        <v>24</v>
      </c>
      <c r="B43" s="33" t="s">
        <v>88</v>
      </c>
      <c r="C43" s="35" t="s">
        <v>89</v>
      </c>
      <c r="D43" s="23" t="s">
        <v>90</v>
      </c>
      <c r="E43" s="22" t="s">
        <v>91</v>
      </c>
      <c r="F43" s="18">
        <v>420</v>
      </c>
      <c r="G43" s="19">
        <v>2</v>
      </c>
      <c r="H43" s="15">
        <v>70</v>
      </c>
      <c r="I43" s="15">
        <v>0</v>
      </c>
      <c r="J43" s="19">
        <v>2</v>
      </c>
      <c r="K43" s="15">
        <v>299</v>
      </c>
      <c r="L43" s="32">
        <f t="shared" si="0"/>
        <v>369</v>
      </c>
      <c r="M43" s="24"/>
    </row>
    <row r="44" spans="1:13" ht="30.75" customHeight="1">
      <c r="A44" s="38">
        <f t="shared" si="1"/>
        <v>25</v>
      </c>
      <c r="B44" s="33" t="s">
        <v>53</v>
      </c>
      <c r="C44" s="22" t="s">
        <v>56</v>
      </c>
      <c r="D44" s="22" t="s">
        <v>92</v>
      </c>
      <c r="E44" s="22" t="s">
        <v>93</v>
      </c>
      <c r="F44" s="39">
        <v>420</v>
      </c>
      <c r="G44" s="40">
        <v>1</v>
      </c>
      <c r="H44" s="41">
        <v>0</v>
      </c>
      <c r="I44" s="41">
        <v>0</v>
      </c>
      <c r="J44" s="40">
        <v>1</v>
      </c>
      <c r="K44" s="41">
        <v>209</v>
      </c>
      <c r="L44" s="42">
        <f t="shared" si="0"/>
        <v>209</v>
      </c>
      <c r="M44" s="24"/>
    </row>
    <row r="45" spans="1:13" ht="30.75" customHeight="1" thickBot="1">
      <c r="A45" s="34">
        <f t="shared" si="1"/>
        <v>26</v>
      </c>
      <c r="B45" s="33" t="s">
        <v>32</v>
      </c>
      <c r="C45" s="35" t="s">
        <v>27</v>
      </c>
      <c r="D45" s="23" t="s">
        <v>94</v>
      </c>
      <c r="E45" s="22" t="s">
        <v>95</v>
      </c>
      <c r="F45" s="18">
        <v>420</v>
      </c>
      <c r="G45" s="19">
        <v>2</v>
      </c>
      <c r="H45" s="15">
        <v>35</v>
      </c>
      <c r="I45" s="15">
        <v>0</v>
      </c>
      <c r="J45" s="19">
        <v>2</v>
      </c>
      <c r="K45" s="15">
        <v>0</v>
      </c>
      <c r="L45" s="32">
        <f t="shared" si="0"/>
        <v>35</v>
      </c>
      <c r="M45" s="24">
        <f>SUM(L43:L45)</f>
        <v>613</v>
      </c>
    </row>
    <row r="46" spans="1:13" ht="24.95" customHeight="1" thickBot="1">
      <c r="A46" s="44" t="s">
        <v>12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28">
        <f>SUM(L20:L45)</f>
        <v>5187</v>
      </c>
      <c r="M46" s="24"/>
    </row>
    <row r="47" spans="1:13" ht="24.9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3" ht="24.9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4" ht="3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4" ht="30" customHeight="1">
      <c r="A50" s="49"/>
      <c r="B50" s="49"/>
      <c r="C50" s="49"/>
      <c r="D50" s="49"/>
      <c r="E50" s="49"/>
      <c r="F50" s="12"/>
      <c r="G50" s="13"/>
      <c r="H50" s="8" t="s">
        <v>8</v>
      </c>
      <c r="I50" s="50"/>
      <c r="J50" s="50"/>
      <c r="K50" s="50"/>
      <c r="L50" s="4"/>
      <c r="N50" s="24"/>
    </row>
    <row r="51" spans="1:14">
      <c r="A51" s="4"/>
      <c r="B51" s="25" t="s">
        <v>26</v>
      </c>
      <c r="C51" s="49" t="s">
        <v>25</v>
      </c>
      <c r="D51" s="49"/>
      <c r="E51" s="49"/>
      <c r="F51" s="12"/>
      <c r="G51" s="13"/>
      <c r="H51" s="49" t="s">
        <v>96</v>
      </c>
      <c r="I51" s="49"/>
      <c r="J51" s="49"/>
      <c r="K51" s="49"/>
      <c r="L51" s="49"/>
    </row>
    <row r="52" spans="1:14">
      <c r="A52" s="4"/>
      <c r="B52" s="4"/>
      <c r="C52" s="6"/>
      <c r="D52" s="12"/>
      <c r="E52" s="6"/>
      <c r="F52" s="12"/>
      <c r="G52" s="13"/>
      <c r="H52" s="6"/>
      <c r="I52" s="9"/>
      <c r="J52" s="6"/>
      <c r="K52" s="6"/>
      <c r="L52" s="6"/>
    </row>
    <row r="53" spans="1:14">
      <c r="A53" s="4"/>
      <c r="B53" s="4"/>
      <c r="C53" s="10"/>
      <c r="D53" s="12"/>
      <c r="E53" s="10"/>
      <c r="F53" s="12"/>
      <c r="G53" s="13"/>
      <c r="H53" s="10"/>
      <c r="I53" s="10"/>
      <c r="J53" s="10"/>
      <c r="K53" s="10"/>
      <c r="L53" s="10"/>
    </row>
    <row r="54" spans="1:1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4">
      <c r="A56" s="43" t="s">
        <v>13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4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56:L57"/>
    <mergeCell ref="A46:K46"/>
    <mergeCell ref="H16:L16"/>
    <mergeCell ref="H51:L51"/>
    <mergeCell ref="C51:E51"/>
    <mergeCell ref="I50:K50"/>
    <mergeCell ref="C50:E50"/>
    <mergeCell ref="A50:B50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2020-04-14T15:14:06Z</cp:lastPrinted>
  <dcterms:created xsi:type="dcterms:W3CDTF">2011-03-07T18:02:38Z</dcterms:created>
  <dcterms:modified xsi:type="dcterms:W3CDTF">2020-04-14T15:17:05Z</dcterms:modified>
</cp:coreProperties>
</file>