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ARCHIVO COOPERATIVAS/COOPERATIVAS 2025/INFORMES PARA PUBLICAR/JUNIO/"/>
    </mc:Choice>
  </mc:AlternateContent>
  <xr:revisionPtr revIDLastSave="55" documentId="13_ncr:1_{AB007AD2-BB4A-449D-95A4-81E7607962EC}" xr6:coauthVersionLast="47" xr6:coauthVersionMax="47" xr10:uidLastSave="{EAC5E663-7AED-49F9-8B73-D251D747CD76}"/>
  <bookViews>
    <workbookView xWindow="-120" yWindow="-120" windowWidth="29040" windowHeight="15840" xr2:uid="{61E2C6E8-23C7-439A-A43E-6681A8B77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24" i="1"/>
  <c r="K25" i="1"/>
  <c r="K26" i="1"/>
  <c r="K27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5" i="1"/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<sst xmlns="http://schemas.openxmlformats.org/spreadsheetml/2006/main" count="68" uniqueCount="50">
  <si>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</si>
  <si>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</si>
  <si>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</si>
  <si>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</si>
  <si>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</si>
  <si>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</si>
  <si>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</si>
  <si>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</si>
  <si>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</si>
  <si>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</si>
  <si>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</si>
  <si>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</si>
  <si>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</si>
  <si>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</si>
  <si>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</si>
  <si>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</si>
  <si>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</si>
  <si>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</si>
  <si>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</si>
  <si>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</si>
  <si>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</si>
  <si>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</si>
  <si>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</si>
  <si>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</si>
  <si>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</si>
  <si>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</si>
  <si>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</si>
  <si>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</si>
  <si>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</si>
  <si>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</si>
  <si>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</si>
  <si>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</si>
  <si>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</si>
  <si>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</si>
  <si>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</si>
  <si>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</si>
  <si>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</si>
  <si>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</si>
  <si>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</si>
  <si>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</si>
  <si>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</si>
  <si>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</si>
  <si>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</si>
  <si>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</si>
  <si>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</si>
  <si>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</si>
  <si>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</si>
  <si>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 xml:space="preserve">Instituto de Educación Básica por Cooperativa Aldea Centro Administrativo </t>
  </si>
  <si>
    <t>Secciones Autorizadas 2025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</si>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</sst>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44" fontId="2" fillId="2" borderId="0" xfId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4" fontId="2" fillId="2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34</xdr:row>
      <xdr:rowOff>114300</xdr:rowOff>
    </xdr:from>
    <xdr:to>
      <xdr:col>2</xdr:col>
      <xdr:colOff>647700</xdr:colOff>
      <xdr:row>36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6448067-1987-EC5D-86F9-34BB79820C8C}"/>
            </a:ext>
          </a:extLst>
        </xdr:cNvPr>
        <xdr:cNvSpPr txBox="1"/>
      </xdr:nvSpPr>
      <xdr:spPr>
        <a:xfrm>
          <a:off x="390525" y="10744200"/>
          <a:ext cx="403860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3</xdr:col>
      <xdr:colOff>561975</xdr:colOff>
      <xdr:row>34</xdr:row>
      <xdr:rowOff>95249</xdr:rowOff>
    </xdr:from>
    <xdr:to>
      <xdr:col>11</xdr:col>
      <xdr:colOff>590550</xdr:colOff>
      <xdr:row>36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986A7B-C79F-4429-B4BC-8AD0FBC5431B}"/>
            </a:ext>
          </a:extLst>
        </xdr:cNvPr>
        <xdr:cNvSpPr txBox="1"/>
      </xdr:nvSpPr>
      <xdr:spPr>
        <a:xfrm>
          <a:off x="6134100" y="10725149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Ludwing</a:t>
          </a:r>
          <a:r>
            <a:rPr lang="es-GT" sz="1200" b="1" baseline="0">
              <a:latin typeface="Arial Narrow" panose="020B0606020202030204" pitchFamily="34" charset="0"/>
            </a:rPr>
            <a:t> Ronaldo Santos Alarcón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Coordinador Sección Aseguramiento de la Calidad</a:t>
          </a:r>
        </a:p>
      </xdr:txBody>
    </xdr:sp>
    <xdr:clientData/>
  </xdr:twoCellAnchor>
  <xdr:twoCellAnchor>
    <xdr:from>
      <xdr:col>3</xdr:col>
      <xdr:colOff>447675</xdr:colOff>
      <xdr:row>39</xdr:row>
      <xdr:rowOff>19049</xdr:rowOff>
    </xdr:from>
    <xdr:to>
      <xdr:col>11</xdr:col>
      <xdr:colOff>476250</xdr:colOff>
      <xdr:row>41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D7D631C-C86D-445B-A675-18A1AB74FF35}"/>
            </a:ext>
          </a:extLst>
        </xdr:cNvPr>
        <xdr:cNvSpPr txBox="1"/>
      </xdr:nvSpPr>
      <xdr:spPr>
        <a:xfrm>
          <a:off x="6019800" y="11877674"/>
          <a:ext cx="4038600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 Departamental de Educación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  <xdr:twoCellAnchor>
    <xdr:from>
      <xdr:col>1</xdr:col>
      <xdr:colOff>85725</xdr:colOff>
      <xdr:row>39</xdr:row>
      <xdr:rowOff>76199</xdr:rowOff>
    </xdr:from>
    <xdr:to>
      <xdr:col>2</xdr:col>
      <xdr:colOff>619125</xdr:colOff>
      <xdr:row>41</xdr:row>
      <xdr:rowOff>57149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90FB1FC-655E-4B32-8417-E104A434F08C}"/>
            </a:ext>
          </a:extLst>
        </xdr:cNvPr>
        <xdr:cNvSpPr txBox="1"/>
      </xdr:nvSpPr>
      <xdr:spPr>
        <a:xfrm>
          <a:off x="361950" y="11934824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05"/>
  <sheetViews>
    <sheetView tabSelected="1" workbookViewId="0">
      <selection activeCell="I29" sqref="I29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36" t="s">
        <v>1</v>
      </c>
      <c r="B3" s="37" t="s">
        <v>2</v>
      </c>
      <c r="C3" s="37" t="s">
        <v>3</v>
      </c>
      <c r="D3" s="36" t="s">
        <v>4</v>
      </c>
      <c r="E3" s="38" t="s">
        <v>5</v>
      </c>
      <c r="F3" s="10"/>
      <c r="G3" s="36" t="s">
        <v>6</v>
      </c>
      <c r="H3" s="36"/>
      <c r="I3" s="36" t="s">
        <v>48</v>
      </c>
      <c r="J3" s="36"/>
      <c r="K3" s="11" t="s">
        <v>49</v>
      </c>
      <c r="L3" s="36" t="s">
        <v>7</v>
      </c>
    </row>
    <row r="4" spans="1:12" ht="96.75" customHeight="1" x14ac:dyDescent="0.25">
      <c r="A4" s="36"/>
      <c r="B4" s="37"/>
      <c r="C4" s="37"/>
      <c r="D4" s="36"/>
      <c r="E4" s="39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36"/>
    </row>
    <row r="5" spans="1:12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35">
        <f>(5039*J5)</f>
        <v>45351</v>
      </c>
      <c r="L5" s="17">
        <v>405</v>
      </c>
    </row>
    <row r="6" spans="1:12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35">
        <f t="shared" ref="K6:K29" si="0">(5039*J6)</f>
        <v>15117</v>
      </c>
      <c r="L6" s="17">
        <v>118</v>
      </c>
    </row>
    <row r="7" spans="1:12" ht="31.5" x14ac:dyDescent="0.25">
      <c r="A7" s="19">
        <v>3</v>
      </c>
      <c r="B7" s="20" t="s">
        <v>16</v>
      </c>
      <c r="C7" s="21" t="s">
        <v>17</v>
      </c>
      <c r="D7" s="22">
        <v>16318641</v>
      </c>
      <c r="E7" s="23">
        <v>96729</v>
      </c>
      <c r="F7" s="23" t="e">
        <f>(E7-#REF!)</f>
        <v>#REF!</v>
      </c>
      <c r="G7" s="22"/>
      <c r="H7" s="22">
        <v>3</v>
      </c>
      <c r="I7" s="22"/>
      <c r="J7" s="22">
        <v>5</v>
      </c>
      <c r="K7" s="35">
        <f t="shared" si="0"/>
        <v>25195</v>
      </c>
      <c r="L7" s="22">
        <v>166</v>
      </c>
    </row>
    <row r="8" spans="1:12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35">
        <f t="shared" si="0"/>
        <v>35273</v>
      </c>
      <c r="L8" s="17">
        <v>293</v>
      </c>
    </row>
    <row r="9" spans="1:12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35">
        <f t="shared" si="0"/>
        <v>15117</v>
      </c>
      <c r="L9" s="17">
        <v>82</v>
      </c>
    </row>
    <row r="10" spans="1:12" ht="31.5" x14ac:dyDescent="0.25">
      <c r="A10" s="19">
        <v>6</v>
      </c>
      <c r="B10" s="20" t="s">
        <v>21</v>
      </c>
      <c r="C10" s="21" t="s">
        <v>19</v>
      </c>
      <c r="D10" s="22">
        <v>21122261</v>
      </c>
      <c r="E10" s="23">
        <v>161215</v>
      </c>
      <c r="F10" s="18" t="e">
        <f>(E10-#REF!)</f>
        <v>#REF!</v>
      </c>
      <c r="G10" s="22"/>
      <c r="H10" s="22">
        <v>4</v>
      </c>
      <c r="I10" s="22"/>
      <c r="J10" s="22">
        <v>3</v>
      </c>
      <c r="K10" s="35">
        <f t="shared" si="0"/>
        <v>15117</v>
      </c>
      <c r="L10" s="22">
        <v>116</v>
      </c>
    </row>
    <row r="11" spans="1:12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35">
        <f t="shared" si="0"/>
        <v>15117</v>
      </c>
      <c r="L11" s="17">
        <v>74</v>
      </c>
    </row>
    <row r="12" spans="1:12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35">
        <f t="shared" si="0"/>
        <v>25195</v>
      </c>
      <c r="L12" s="17">
        <v>139</v>
      </c>
    </row>
    <row r="13" spans="1:12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35">
        <f t="shared" si="0"/>
        <v>15117</v>
      </c>
      <c r="L13" s="17">
        <v>88</v>
      </c>
    </row>
    <row r="14" spans="1:12" x14ac:dyDescent="0.25">
      <c r="A14" s="14">
        <v>10</v>
      </c>
      <c r="B14" s="15" t="s">
        <v>26</v>
      </c>
      <c r="C14" s="16" t="s">
        <v>27</v>
      </c>
      <c r="D14" s="17">
        <v>21061327</v>
      </c>
      <c r="E14" s="18">
        <v>193458</v>
      </c>
      <c r="F14" s="18" t="e">
        <f>(E14-#REF!)</f>
        <v>#REF!</v>
      </c>
      <c r="G14" s="17"/>
      <c r="H14" s="17">
        <v>6</v>
      </c>
      <c r="I14" s="17"/>
      <c r="J14" s="17">
        <v>6</v>
      </c>
      <c r="K14" s="35">
        <f t="shared" si="0"/>
        <v>30234</v>
      </c>
      <c r="L14" s="17">
        <v>161</v>
      </c>
    </row>
    <row r="15" spans="1:12" ht="31.5" x14ac:dyDescent="0.25">
      <c r="A15" s="14">
        <v>11</v>
      </c>
      <c r="B15" s="15" t="s">
        <v>28</v>
      </c>
      <c r="C15" s="16" t="s">
        <v>29</v>
      </c>
      <c r="D15" s="17">
        <v>21061238</v>
      </c>
      <c r="E15" s="18">
        <v>96729</v>
      </c>
      <c r="F15" s="18" t="e">
        <f>(E15-#REF!)</f>
        <v>#REF!</v>
      </c>
      <c r="G15" s="17">
        <v>2</v>
      </c>
      <c r="H15" s="17">
        <v>3</v>
      </c>
      <c r="I15" s="17"/>
      <c r="J15" s="17">
        <v>4</v>
      </c>
      <c r="K15" s="35">
        <f t="shared" si="0"/>
        <v>20156</v>
      </c>
      <c r="L15" s="17">
        <v>119</v>
      </c>
    </row>
    <row r="16" spans="1:12" ht="22.5" customHeight="1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35">
        <f t="shared" si="0"/>
        <v>35273</v>
      </c>
      <c r="L16" s="17">
        <v>256</v>
      </c>
    </row>
    <row r="17" spans="1:12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35">
        <f t="shared" si="0"/>
        <v>15117</v>
      </c>
      <c r="L17" s="17">
        <v>80</v>
      </c>
    </row>
    <row r="18" spans="1:12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35">
        <f t="shared" si="0"/>
        <v>15117</v>
      </c>
      <c r="L18" s="17">
        <v>85</v>
      </c>
    </row>
    <row r="19" spans="1:12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35">
        <f t="shared" si="0"/>
        <v>30234</v>
      </c>
      <c r="L19" s="17">
        <v>211</v>
      </c>
    </row>
    <row r="20" spans="1:12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35">
        <f t="shared" si="0"/>
        <v>15117</v>
      </c>
      <c r="L20" s="17">
        <v>69</v>
      </c>
    </row>
    <row r="21" spans="1:12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35">
        <f t="shared" si="0"/>
        <v>15117</v>
      </c>
      <c r="L21" s="17">
        <v>84</v>
      </c>
    </row>
    <row r="22" spans="1:12" ht="31.5" x14ac:dyDescent="0.25">
      <c r="A22" s="14">
        <v>18</v>
      </c>
      <c r="B22" s="15" t="s">
        <v>47</v>
      </c>
      <c r="C22" s="16" t="s">
        <v>37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35">
        <f t="shared" si="0"/>
        <v>15117</v>
      </c>
      <c r="L22" s="17">
        <v>83</v>
      </c>
    </row>
    <row r="23" spans="1:12" ht="31.5" x14ac:dyDescent="0.25">
      <c r="A23" s="14">
        <v>19</v>
      </c>
      <c r="B23" s="15" t="s">
        <v>38</v>
      </c>
      <c r="C23" s="16" t="s">
        <v>37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35">
        <f t="shared" si="0"/>
        <v>30234</v>
      </c>
      <c r="L23" s="17">
        <v>187</v>
      </c>
    </row>
    <row r="24" spans="1:12" ht="31.5" x14ac:dyDescent="0.25">
      <c r="A24" s="14">
        <v>20</v>
      </c>
      <c r="B24" s="15" t="s">
        <v>39</v>
      </c>
      <c r="C24" s="16" t="s">
        <v>37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35">
        <f>(5039*J24)</f>
        <v>15117</v>
      </c>
      <c r="L24" s="17">
        <v>55</v>
      </c>
    </row>
    <row r="25" spans="1:12" ht="31.5" x14ac:dyDescent="0.25">
      <c r="A25" s="14">
        <v>21</v>
      </c>
      <c r="B25" s="14" t="s">
        <v>40</v>
      </c>
      <c r="C25" s="17" t="s">
        <v>37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35">
        <f t="shared" si="0"/>
        <v>15117</v>
      </c>
      <c r="L25" s="17">
        <v>63</v>
      </c>
    </row>
    <row r="26" spans="1:12" ht="31.5" x14ac:dyDescent="0.25">
      <c r="A26" s="14">
        <v>22</v>
      </c>
      <c r="B26" s="15" t="s">
        <v>41</v>
      </c>
      <c r="C26" s="16" t="s">
        <v>37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35">
        <f t="shared" si="0"/>
        <v>15117</v>
      </c>
      <c r="L26" s="17">
        <v>62</v>
      </c>
    </row>
    <row r="27" spans="1:12" x14ac:dyDescent="0.25">
      <c r="A27" s="14">
        <v>23</v>
      </c>
      <c r="B27" s="15" t="s">
        <v>18</v>
      </c>
      <c r="C27" s="16" t="s">
        <v>42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35">
        <f t="shared" si="0"/>
        <v>30234</v>
      </c>
      <c r="L27" s="17">
        <v>190</v>
      </c>
    </row>
    <row r="28" spans="1:12" x14ac:dyDescent="0.25">
      <c r="A28" s="14">
        <v>24</v>
      </c>
      <c r="B28" s="15" t="s">
        <v>22</v>
      </c>
      <c r="C28" s="16" t="s">
        <v>43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35">
        <f>(5039*J28+2268)</f>
        <v>12346</v>
      </c>
      <c r="L28" s="17">
        <v>59</v>
      </c>
    </row>
    <row r="29" spans="1:12" x14ac:dyDescent="0.25">
      <c r="A29" s="14">
        <v>25</v>
      </c>
      <c r="B29" s="15" t="s">
        <v>22</v>
      </c>
      <c r="C29" s="16" t="s">
        <v>44</v>
      </c>
      <c r="D29" s="24" t="s">
        <v>45</v>
      </c>
      <c r="E29" s="18">
        <v>240211</v>
      </c>
      <c r="F29" s="18" t="e">
        <f>(E29-#REF!)</f>
        <v>#REF!</v>
      </c>
      <c r="G29" s="25"/>
      <c r="H29" s="17">
        <v>6</v>
      </c>
      <c r="I29" s="17">
        <v>1</v>
      </c>
      <c r="J29" s="17">
        <v>7</v>
      </c>
      <c r="K29" s="35">
        <f>(5039*J29+2268)</f>
        <v>37541</v>
      </c>
      <c r="L29" s="17">
        <v>256</v>
      </c>
    </row>
    <row r="30" spans="1:12" x14ac:dyDescent="0.25">
      <c r="A30" s="26"/>
      <c r="B30" s="42" t="s">
        <v>46</v>
      </c>
      <c r="C30" s="43"/>
      <c r="D30" s="44"/>
      <c r="E30" s="27">
        <f>SUM(E5:E29)</f>
        <v>3607993</v>
      </c>
      <c r="F30" s="28"/>
      <c r="G30" s="26">
        <f>SUM(G5:G29)</f>
        <v>3</v>
      </c>
      <c r="H30" s="26">
        <f>SUM(H5:H29)</f>
        <v>109</v>
      </c>
      <c r="I30" s="29">
        <f>SUM(I5:I29)</f>
        <v>2</v>
      </c>
      <c r="J30" s="29">
        <f>SUM(J5:J29)</f>
        <v>109</v>
      </c>
      <c r="K30" s="30">
        <f t="shared" ref="K30" si="1">SUM(K5:K29)</f>
        <v>553787</v>
      </c>
      <c r="L30" s="29">
        <f>SUM(L5:L29)</f>
        <v>3501</v>
      </c>
    </row>
    <row r="31" spans="1:12" x14ac:dyDescent="0.25">
      <c r="L31" s="5"/>
    </row>
    <row r="32" spans="1:12" x14ac:dyDescent="0.25">
      <c r="L32" s="5"/>
    </row>
    <row r="33" spans="2:13" x14ac:dyDescent="0.25">
      <c r="L33" s="5"/>
    </row>
    <row r="34" spans="2:13" x14ac:dyDescent="0.25">
      <c r="B34" s="1"/>
      <c r="C34" s="5"/>
      <c r="D34" s="8"/>
      <c r="E34" s="31"/>
      <c r="F34" s="31"/>
      <c r="G34" s="31"/>
      <c r="H34" s="31"/>
      <c r="I34" s="8"/>
      <c r="J34" s="8"/>
      <c r="K34" s="5"/>
      <c r="L34" s="5"/>
    </row>
    <row r="35" spans="2:13" x14ac:dyDescent="0.25">
      <c r="B35" s="1"/>
      <c r="C35" s="40"/>
      <c r="D35" s="40"/>
      <c r="E35" s="40"/>
      <c r="F35" s="40"/>
      <c r="G35" s="40"/>
      <c r="H35" s="40"/>
      <c r="I35" s="40"/>
      <c r="J35" s="8"/>
      <c r="K35" s="5"/>
      <c r="L35" s="5"/>
    </row>
    <row r="36" spans="2:13" ht="25.5" customHeight="1" x14ac:dyDescent="0.25">
      <c r="B36" s="32"/>
      <c r="C36" s="1"/>
      <c r="D36" s="34"/>
      <c r="E36" s="41"/>
      <c r="F36" s="41"/>
      <c r="G36" s="41"/>
      <c r="H36" s="41"/>
      <c r="I36" s="41"/>
      <c r="J36" s="41"/>
      <c r="K36" s="41"/>
      <c r="L36" s="41"/>
      <c r="M36" s="32"/>
    </row>
    <row r="37" spans="2:13" ht="17.25" customHeight="1" x14ac:dyDescent="0.25">
      <c r="B37" s="32"/>
      <c r="C37" s="5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3" x14ac:dyDescent="0.25">
      <c r="B38" s="1"/>
      <c r="C38" s="40"/>
      <c r="D38" s="40"/>
      <c r="E38" s="40"/>
      <c r="F38" s="40"/>
      <c r="G38" s="40"/>
      <c r="H38" s="40"/>
      <c r="I38" s="40"/>
      <c r="J38" s="8"/>
      <c r="K38" s="5"/>
      <c r="L38" s="5"/>
    </row>
    <row r="39" spans="2:13" x14ac:dyDescent="0.25">
      <c r="B39" s="1"/>
      <c r="C39" s="40"/>
      <c r="D39" s="40"/>
      <c r="E39" s="40"/>
      <c r="F39" s="40"/>
      <c r="G39" s="40"/>
      <c r="H39" s="40"/>
      <c r="I39" s="40"/>
      <c r="J39" s="40"/>
      <c r="K39" s="5"/>
      <c r="L39" s="5"/>
    </row>
    <row r="40" spans="2:13" x14ac:dyDescent="0.25">
      <c r="B40" s="1"/>
      <c r="C40" s="5"/>
      <c r="D40" s="8"/>
      <c r="E40" s="31"/>
      <c r="F40" s="31"/>
      <c r="G40" s="33"/>
      <c r="H40" s="31"/>
      <c r="I40" s="4"/>
      <c r="J40" s="8"/>
      <c r="K40" s="5"/>
      <c r="L40" s="5"/>
    </row>
    <row r="41" spans="2:13" ht="31.5" customHeight="1" x14ac:dyDescent="0.25">
      <c r="B41" s="34"/>
      <c r="C41" s="41"/>
      <c r="D41" s="41"/>
      <c r="E41" s="41"/>
      <c r="F41" s="41"/>
      <c r="G41" s="41"/>
      <c r="H41" s="41"/>
      <c r="I41" s="41"/>
      <c r="J41" s="32"/>
      <c r="K41" s="32"/>
      <c r="L41" s="5"/>
    </row>
    <row r="42" spans="2:13" ht="14.25" customHeight="1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5"/>
    </row>
    <row r="43" spans="2:13" x14ac:dyDescent="0.25">
      <c r="B43" s="1"/>
      <c r="C43" s="41"/>
      <c r="D43" s="41"/>
      <c r="E43" s="41"/>
      <c r="F43" s="41"/>
      <c r="G43" s="41"/>
      <c r="H43" s="41"/>
      <c r="I43" s="41"/>
      <c r="J43" s="8"/>
      <c r="K43" s="5"/>
      <c r="L43" s="5"/>
    </row>
    <row r="44" spans="2:13" x14ac:dyDescent="0.25">
      <c r="L44" s="5"/>
    </row>
    <row r="45" spans="2:13" x14ac:dyDescent="0.25">
      <c r="L45" s="5"/>
    </row>
    <row r="46" spans="2:13" x14ac:dyDescent="0.25">
      <c r="L46" s="5"/>
    </row>
    <row r="47" spans="2:13" x14ac:dyDescent="0.25">
      <c r="L47" s="5"/>
    </row>
    <row r="48" spans="2:13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7">
    <mergeCell ref="C39:J39"/>
    <mergeCell ref="C41:I41"/>
    <mergeCell ref="B42:K42"/>
    <mergeCell ref="C43:I43"/>
    <mergeCell ref="L3:L4"/>
    <mergeCell ref="B30:D30"/>
    <mergeCell ref="C35:I35"/>
    <mergeCell ref="C38:I38"/>
    <mergeCell ref="G3:H3"/>
    <mergeCell ref="I3:J3"/>
    <mergeCell ref="D37:M37"/>
    <mergeCell ref="E36:L36"/>
    <mergeCell ref="A3:A4"/>
    <mergeCell ref="B3:B4"/>
    <mergeCell ref="C3:C4"/>
    <mergeCell ref="D3:D4"/>
    <mergeCell ref="E3:E4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2025-07-03T20:12:38Z</cp:lastPrinted>
  <dcterms:created xsi:type="dcterms:W3CDTF">2023-10-05T16:14:55Z</dcterms:created>
  <dcterms:modified xsi:type="dcterms:W3CDTF">2025-07-03T20:12:39Z</dcterms:modified>
</cp:coreProperties>
</file>