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AGOSTO 2022\EXCEL\"/>
    </mc:Choice>
  </mc:AlternateContent>
  <xr:revisionPtr revIDLastSave="0" documentId="13_ncr:1_{9F800E59-63B1-4451-A5AB-AAE9C96B31A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Anticip'!$A$1:$M$82</definedName>
    <definedName name="_xlnm.Print_Area" localSheetId="1">'formato de viáticos sin anticip'!$A$1:$L$30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1" l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19" i="1"/>
  <c r="L19" i="4"/>
  <c r="L20" i="4" s="1"/>
  <c r="M72" i="1" l="1"/>
</calcChain>
</file>

<file path=xl/sharedStrings.xml><?xml version="1.0" encoding="utf-8"?>
<sst xmlns="http://schemas.openxmlformats.org/spreadsheetml/2006/main" count="285" uniqueCount="189">
  <si>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</si>
  <si>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</si>
  <si>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</si>
  <si>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</si>
  <si>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</si>
  <si>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</si>
  <si>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</si>
  <si>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</si>
  <si>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</si>
  <si>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</si>
  <si>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</si>
  <si>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</si>
  <si>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</si>
  <si>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</si>
  <si>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</si>
  <si>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</si>
  <si>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</si>
  <si>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</si>
  <si>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</si>
  <si>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</si>
  <si>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</si>
  <si>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</si>
  <si>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</si>
  <si>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</si>
  <si>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</si>
  <si>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</si>
  <si>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</si>
  <si>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</si>
  <si>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</si>
  <si>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EDUCACIÓ FÍSICA -DIGEF-</t>
  </si>
  <si>
    <t>SIN MOVIMIENTO</t>
  </si>
  <si>
    <t>DIRECCIÓN GENERAL DE EDUCACIÓN FÍSICA -DIGEF-</t>
  </si>
  <si>
    <t>OSCAR ROLANDO MATZIR CHARUC</t>
  </si>
  <si>
    <t>LUIS ALEXANDER TELLO MORALES</t>
  </si>
  <si>
    <t>EDY ISMAÉL AJPOP COTONÓN</t>
  </si>
  <si>
    <t>LUIS CHITAY GONZÁLEZ</t>
  </si>
  <si>
    <t>JOSÉ SAQUEO MUTZUS CHAMALÉ</t>
  </si>
  <si>
    <t>LUIS ALBERTO TOBAR GONZÁLEZ</t>
  </si>
  <si>
    <t>COBÁN, ALTA VERAPAZ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</si>
  <si>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</si>
  <si>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</si>
  <si>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ALEX GIOVANI GÓMEZ ROJAS</t>
  </si>
  <si>
    <t>JIMMY HENRYS QUINTANILLA CLIMACO</t>
  </si>
  <si>
    <t>HERMENEGILDO IXPATÁ IXPATÁ</t>
  </si>
  <si>
    <t xml:space="preserve">María Andrea Pérez   Coordinadora Financiera Dirección General de Educación Física </t>
  </si>
  <si>
    <t>QUE LA COMISIÓN TENGA ÉXITO.</t>
  </si>
  <si>
    <t>JHONY OTTONIEL CUM RODRÍGUEZ</t>
  </si>
  <si>
    <t>ANÍBAL DE JESÚS PÉREZ ESCALANTE</t>
  </si>
  <si>
    <t>JORGE LUIS TELLO</t>
  </si>
  <si>
    <t>ISRAEL DE JESÚS PRIEGO HUERTAS</t>
  </si>
  <si>
    <t>HUGO LEONEL ORTÍZ JUÁREZ</t>
  </si>
  <si>
    <t>ALEX ORLANDO GUDIEL CANO</t>
  </si>
  <si>
    <t>LIDIA SUCELY RAMIREZ MATIAS</t>
  </si>
  <si>
    <t>MYNOR DANILO ALDANA</t>
  </si>
  <si>
    <t>ROBERTO BOSBELÍ MIRANDA FUENTES</t>
  </si>
  <si>
    <t>JALAPA, JALAPA.</t>
  </si>
  <si>
    <t>MARCOS ANTONIO PABLO LOAIZA</t>
  </si>
  <si>
    <t>MAYRA NOEMI COLAJ CUXIL</t>
  </si>
  <si>
    <t>LESBIA RUTH GUERRA ORELLANA</t>
  </si>
  <si>
    <t>LESLIE BETZABE US JUÁREZ</t>
  </si>
  <si>
    <t>MARIO ENRIQUE SULECIO AYAPÁN</t>
  </si>
  <si>
    <t>OSCAR ENRIQUE LEAL MILIAN</t>
  </si>
  <si>
    <t>RICARDO XOL PACAY</t>
  </si>
  <si>
    <t>YADIRA LEONORA MANSILLA GÓMEZ</t>
  </si>
  <si>
    <t>ZULY ELIZABET BARRAGAN OCHOA DE BARRIOS</t>
  </si>
  <si>
    <t>CHIMALTENANGO, CHIMALTENANGO, SANTA CRUZ DEL QUICHÉ, QUICHÉ</t>
  </si>
  <si>
    <t>GUAZACAPAN-SANTA ROSA, JUTIAPA-JUTIAPA</t>
  </si>
  <si>
    <t>COBÁN, ALTA VERAPAZ.</t>
  </si>
  <si>
    <t>COMISIÓN DE RECEPCIÓN DE PROCESO DE LICITACIÓN L-001-2022-MINEDUC CONTRATACIÓN DEL SERVICIO DE MANTENIMIENTO , LIMPIEZA Y JARDINIZACION PARA LAS DIFERENTES DEPENDENCIAS DEL MINISTERIO DE EDUCACIÓN LOTES 9 Y 13</t>
  </si>
  <si>
    <t>EJECUCION DEL PROYECTO JUGUEMOS JUNTOS</t>
  </si>
  <si>
    <t>RECEPCIÓN DEL SERVICIO A CONFORMIDAD EN LAS INSTALACIONES DE LAS ESCUELAS NORMALES DE EDUCACIÓN FÍSICA</t>
  </si>
  <si>
    <t>QUE LA IMPLEMENTACIÓN LLEGUÉ A SU DESTINO.</t>
  </si>
  <si>
    <t>FLORES-PÉTEN, SOLOLÁ-SOLOLÁ, MAZATENANGO -SUCHITEPÉQUEZ, ANTIGUA GUATEMALA-SACATEPÉQUEZ, COBÁN-ALTA VERAPAZ, CHIMALTENANGO-CHIMALTENANGO, FLORES-PETÉN, COBÁN-ALTA VERAPAZ.</t>
  </si>
  <si>
    <t>TRASLADO DE IMPLEMENTACIÓN DEPORTIVA Y UNIFORMES INSTITUCIONALES PARA LOS ORIENTADORES METODOLÓGICOS NACIONALES (PARA CÁLCULO DE VIÁTICOS NO TOMAR EN CUENTA LOS DÍAS VIERNES 24, LUNES 27 DE JUNIO VIERNES 01, LUNES 4 DE JULIO Y FINES DE SEMANA)</t>
  </si>
  <si>
    <t>INTEGRAR LA COMISIÓN RECEPTORA Y LIQUIDADORA CONTRATO ADMINISTRATIVO DIGEF-SUCHI-69-2022-L, CORRESPONDIENTE A LA ESCUELA NORMAL DE EDUCACIÓN FÍSICA DE SUCHITEPÉQUEZ DEL PROCESO DENOMINADO COMO L-001/2022-MINEDUC, CONTRATO DE SERVICIO DE MANTENIMIENTO, LIMPIEZA Y JARDINIZACIÓN, PARA LAS DIFERENTES DEPENDENCIAS DEL MINISTERIO DE EDUCACIÓN.</t>
  </si>
  <si>
    <t>QUE LA IMPLEMENTACIÓN LLEGUE A SU DESTINO</t>
  </si>
  <si>
    <t>DAR CUMPLIMIENTO AL NOMBRAMIENTO ASIGNADO E INFORMAR LOS AVANCES A LAS AUTORIDADES CORRESPONDIENTES DE LA COMISIÓN REALIZADA.</t>
  </si>
  <si>
    <t>AGOSTO 2022</t>
  </si>
  <si>
    <t>JUAN CARLOS LÓPEZ VARGAS</t>
  </si>
  <si>
    <t>ERIKO BODBELI GÓMEZ CASTELLANOS</t>
  </si>
  <si>
    <t>AURA JANET GARCÍA LÓPEZ</t>
  </si>
  <si>
    <t>EDWARD JOSÈ GODINEZ GONZALEZ</t>
  </si>
  <si>
    <t>SERGIO SAMUEL SOSA QUIROZ</t>
  </si>
  <si>
    <t>JOSE ANTONIO COLOP ORDOÑEZ</t>
  </si>
  <si>
    <t>JOSE ESTUARDO COTZAL PACAY</t>
  </si>
  <si>
    <t>LUIS ALBERTO CARDONA CASTAÑEDA</t>
  </si>
  <si>
    <t>REINA JUDITH SALAZAR MARTÍNEZ</t>
  </si>
  <si>
    <t>LUIS FREDY GARCÍA BULUX</t>
  </si>
  <si>
    <t>ALEIDA LARISA MERIDA ALEGRIA</t>
  </si>
  <si>
    <t>ESTEBAN ALEJANDRO MORAGA</t>
  </si>
  <si>
    <t>JONATÁN RENÉ ESTRADA DEL CID</t>
  </si>
  <si>
    <t>HAYLEY CAROLINA RIVAS LÚ</t>
  </si>
  <si>
    <t>JUTIAPA, JUTIAPA. GUAZACAPÁN, SANTA ROSA.</t>
  </si>
  <si>
    <t>CHIMALTENANGO, CHIMALTENANGO Y SANTA CRUZ DEL QUICHÉ, QUICHÉ</t>
  </si>
  <si>
    <t>SAN ANTONIO, SUCHITEPÉQUEZ</t>
  </si>
  <si>
    <t>SAN ANTONIO SUCHITEPÉQUEZ, SUCHITEPÉQUEZ</t>
  </si>
  <si>
    <t>ZACAPA-ZACAPA, CHIMALTENANGO-CHIMALTENANGO, SANTA CRUZ DEL QUICHÉ-QUICHÉ</t>
  </si>
  <si>
    <t>ANTIGUA GUATEMALA, SACATEPÉQUEZ, SOLOLÁ, PANAJACHEL</t>
  </si>
  <si>
    <t>JUTIAPA-JUTIAPA,GUAZACAPAN -SANTA ROSA</t>
  </si>
  <si>
    <t>COBÁN ALTA VERAPAZ</t>
  </si>
  <si>
    <t>ZACAPA, ZACAPA; CHIQUIMULA, CHIQUIMULA; JUTIAPA, JUTIAPA Y BARBERENA, SANTA ROSA.</t>
  </si>
  <si>
    <t>JUTIAPA-JUTIAPA, CHIMALTENANGO-CHIMALTENANGO.</t>
  </si>
  <si>
    <t>JUTIAPA-JUTIAPA, CHIMALTENANGO-CHIMALTENANGO</t>
  </si>
  <si>
    <t>ESCUINTLA, ESCUINTLA.</t>
  </si>
  <si>
    <t>SOLOLÁ,SOLOLÁ; CHIMALTENANGO, CHIMALTENANGO; SAN MARCOS, SAN MARCOS; RETALHULEU, RETALHULEU Y MAZATENANGO, SUCHITEPEQUEZ.</t>
  </si>
  <si>
    <t>SOLOLA, SOLOLA; CHIMALTENANGO, CHIMALTENANGO; SAN MARCOS, SAN MARCOS; RETALHULEU; RETALHUELU Y MAZATENANGO, SUCHITEPEQUEZ.</t>
  </si>
  <si>
    <t>PUERTO BARRIOS, IZABAL</t>
  </si>
  <si>
    <t>ESCUINTLA-ESCUINTLA</t>
  </si>
  <si>
    <t>COBÁN, ALTA VERAPAZ Y SALAMÁ, BAJA VERAPAZ</t>
  </si>
  <si>
    <t>COBÁN-ALTA VERAPÁZ</t>
  </si>
  <si>
    <t>SALAMÁ, BAJA VERAPAZ COBÁN, ALTA VERAPAZ</t>
  </si>
  <si>
    <t>GUASTATOYA, EL PROGRESO</t>
  </si>
  <si>
    <t>SALAMÁ-BAJA VERAPÁZ, COBÁN-ALTA VERAPÁZ</t>
  </si>
  <si>
    <t>CHIQUIMULA, CHIQUIMULA.</t>
  </si>
  <si>
    <t>COMISIÓN RECEPTORA Y LIQUIDADORA DE LOS CONTRATOS ADMINISTRATIVOS DIGEF-SANRO-62-2022-L Y DIGEF-JUT-64-2022-L. POR EL MINEDUC</t>
  </si>
  <si>
    <t>DARLE SEGUIMIENTO TÉCNICO A LA COMISIÓN RECEPTORA Y LIQUIDADORA CONTRATO ADMINISTRATIVO DIGEF-JAL-65-2022-L, CORRESPONDIENTE A LA ESCUELA NORMAL DE EDUCACIÓN FÍSICA DE JALAPA DEL PROCESO DENOMINADO COMO L-001/2022-MINEDUC, CONTRATACIÓN DE SERVICIO DE MANTENIMIENTO, LIMPIEZA Y JARDINIZACIÓN LOTE NÚMERO ONCE (11), PARA LAS DIFERENTES DEPENDENCIAS DEL MINISTERIO DE EDUCACIÓN.</t>
  </si>
  <si>
    <t>REALIZAR VISITA A LA ESCUELA NORMAL DE EDUCACIÓN FÍSICA DE JALAPA, COMO PARTE DE LA COMISIÓN RECEPTORA Y LIQUIDADORA CONTRATO ADMINISTRATIVO DIGEF-JAL-65-2022-L, DEL PROCESO DENOMINADO COMO L-001/2022-MINEDUC, CONTRATACIÓN DE SERVICIO DE MANTENIMIENTO, LIMPIEZA Y JARDINIZACIÓN, LOTE NÚMERO ONCE (11), PARA LAS DIFERENTES DEPENDENCIAS DEL MINISTERIO DE EDUCACIÓN.</t>
  </si>
  <si>
    <t>COMISIÓN RECEPTORA Y LIQUIDADORA DE CONTRATO ADMINISTRATIVO DIGEF-SUCHI-69-2022-L.</t>
  </si>
  <si>
    <t>SUPERVISIÓN DEL SERVICIO Y MANTENIMIENTO DE LIMPIEZA Y JARDINIZACIÓN DE LA EMPRESA RECAPSA S.A.</t>
  </si>
  <si>
    <t>TRASLADO DEL PERSONAL DE LA UNIDAD DE EXTRACURRICULAR QUE HARÁ SUPERVISIÓN A LOS MAESTROS DE EDUCACIÓN FÍSICA CONTRATADOS Y TRASLADO DE PERSONAL DE DIGEF QUE INTEGRA LA COMISIÓN RECEPTORA Y LIQUIDADORA DE MANTENIMIENTO Y LIMPIEZA.(PARA EL CALCULO DE VIÁTICO NO TOMAR EN CUENTA LOS DÍAS 2,3 Y 4 DE JULIO DE 2022)</t>
  </si>
  <si>
    <t>CAPACITACIÓN Y ENTREGA DE MATERIAL DIDÁCTICO PEDAGÓGICO PARA LOS NIVELES PRIMARIO DENOMINADO "MÓDULOS DE APOYO METODOLÓGICO" Y PARA EL NIVEL BÁSICO "DISEÑOS DE SITUACIONES DE APRENDIZAJE PARA EL ABORDAJE DE LA GESTIÓN DE RIESGO".</t>
  </si>
  <si>
    <t>COMISIÓN RECEPTORA Y LIQUIDADORA DE LOS CONTRATOS ADMINISTRATIVOS DIGEF-JUT-64-2022-L Y DIGEF-SANRO-62-2022-L</t>
  </si>
  <si>
    <t>EVENTO CLASIFICATORIO DE NATACIÓN DE ATLETAS ESCOLARES DEL DEPARTAMENTO DE ALTA VERAPAZ.</t>
  </si>
  <si>
    <t>TRASLADO DE PERSONAL DE LA UNIDAD DE TÉCNICA CURRICULAR QUE HARÁ CAPACITACIÓN Y ENTREGA DE MATERIAL PEDAGÓGICO PARA LOS NIVELES PRIMARIO Y BÁSICO.</t>
  </si>
  <si>
    <t>CARGA Y DESCARGA DE IMPLEMENTACIÓN DEPORTIVA Y UNIFORMES INSTITUCIONALES PARA LOS ORIENTADORES METODOLÓGICOS NACIONALES (PARA EL CALCULO DE VIATICO NO TOMAR EN CUENTA EL HOSPEDAJE DEL DÍA 12 Y 13/07/2022).</t>
  </si>
  <si>
    <t>COMO ENTRENADOR DE ATLETAS DE FORMACIÓN DEPORTIVA EN EL CAMPAMENTO ENTRENAMIENTO DE NATACIÓN DE MEDIO AÑO 2022.</t>
  </si>
  <si>
    <t>EJECUCION DEL PROYECTO JUGUEMOS JUNTOS. PARA EL CALCULO DE VIATICOS, NO TOMAR EN CUANTA EL SABADO 23 Y DOMINGO 24 DE JULIO DEL CORRIENTE AÑO.</t>
  </si>
  <si>
    <t>EJECUCION DEL PROYECTO JUGUEMOS JUNTOS. PARA CALCULO DE VIATICOS, NO TOMAR EN CUANTA EL SABADO 23 Y DOMINGO 24 DE JULIO DEL CORRIENTE AÑO.</t>
  </si>
  <si>
    <t>CONFORMACIÓN DE GRUPOS JUVENILES DE DEPORTE EXTREMO</t>
  </si>
  <si>
    <t>APOYO OPERATIVO A LA UNIDAD DE DESARROLLO DEPORTIVO ESCOLAR DE DIGEF QUE REALIZARÁ EL CAMPAMENTO DE ENTRENAMIENTO DE NATACIÓN CON ATLETAS DE ESCUELAS DEPORTIVAS.</t>
  </si>
  <si>
    <t>COMISIÓN RECEPTORA Y LIQUIDADORA PARA EL SERVICIO DE MANTENIMIENTO Y LIMPIEZA DE LA ESCUELA NORMAL DE EDUCACIÓN FÍSICA Y EL INSTITUTO DE LA JUVENTUD Y EL DEPORTE (INJAV) DE ALTA VERAPAZ.</t>
  </si>
  <si>
    <t>COMISIÓN DE RECEPCIÓN DE LIMPIEZA Y MANTENIMIENTO DE INJAV Y ESCUELA DE EDUCACIÓN FÍSICA COBÁN, ALTA VERAPAZ.</t>
  </si>
  <si>
    <t>INICIAR PROCESO DE INSCRIPCIÓN DE CLUBES JUVENILES DEPORTIVOS Y COORDINAR LOS CAMPAMENTOS PEDAGÓGICO.</t>
  </si>
  <si>
    <t>TRASLADO DE PERSONAL DE DIGEF QUE INTEGRA LA JUNTA RECEPTORA Y LIQUIDADORA PARA EL SERVICIO DE MANTENIMIENTO Y LIMPIEZA.</t>
  </si>
  <si>
    <t>REALIZAR INVENTARIO DE BIENES EN LAS ESCUELAS NORMALES DE EDUCACIÓN FÍSICA E IDENTIFICAR LOS BIENES EN DESUSO E INSERVIBLES PARA PROCESO DE BAJA, SEGÚN LOS LINEAMIENTOS DEL DECRETO 2-2022, "LEY DE DISPOSICIÓN PARA LA BAJA DE BIENES MUEBLES INSERVIBLES EN LOS CENTROS EDUCATIVOS PÚBLICOS"</t>
  </si>
  <si>
    <t>TRASLADO DE PERSONAL DE TÉCNICA CURRICULAR PARA LA CAPACITACIÓN Y ENTREGA DE MATERIAL DIDÁCTICO PEDAGÓGICO PARA LOS NIVELES PRIMARIO DENOMINADO "MÓDULOS DE APOYO METODOLÓGICO" Y PARA EL NIVEL BÁSICO "DISEÑOS DE SITUACIONES DE APRENDIZAJE PARA EL ABORDAJE DE LA GESTIÓN DE RIESGO".</t>
  </si>
  <si>
    <t>CONFORMACIÓN DE GRUPOS JUVENILES DE DEPORTE EXTREMO.</t>
  </si>
  <si>
    <t>SEGUIMIENTO A LA COMISIÓN NOMBRADA.</t>
  </si>
  <si>
    <t>QUE SE REALICE LA RECEPCIÓN DE INSUMOS Y REALIZACIÓN DEL SERVICIO.</t>
  </si>
  <si>
    <t>QUE EL CONTRATISTA CUMPLA CON LOS REQUERIMIENTOS QUE SOLICITA EL MINEDUC</t>
  </si>
  <si>
    <t>QUE LA COMISIÓN SEA TODO UN ÉXITO</t>
  </si>
  <si>
    <t>ACTUALIZAR A LOS DOCENTES QUE LABORAN EN LOS DIFERENTES CENTROS EDUCATIVOS NACIONALES EN TEMAS RELACIONADOS CON LA INCIDENCIA CURRICULAR PARA LA GESTIÓN DE RIESGO.</t>
  </si>
  <si>
    <t>VERIFICAR EL CUMPLIMIENTO DE SERVICIOS DE LIMPIEZA Y MANTENIMIENTO POR LA EMPRESA RECAPSA</t>
  </si>
  <si>
    <t>TOMA DE TIEMPO DE 20 ATLETAS ESCOLARES CATEGORÍA JUVENIL</t>
  </si>
  <si>
    <t>CAPACITAR A MAESTROS DE GRADO EN TEMAS DE ACTIVIDA FISICA</t>
  </si>
  <si>
    <t>FORTALECIMIENTO DE ENTRENAMIENTOS CON MIRAS A JUEGOS NACIONALES E INTERNACIONALES.</t>
  </si>
  <si>
    <t>FORTALECIMIENTO DE APOYOS INTERINSTITUCIONALES.</t>
  </si>
  <si>
    <t>CAPACITAR A MESTROS DE GRADO EN TEMAS DE ACTIVIDAD FISICA</t>
  </si>
  <si>
    <t>CAPACITAR A MAESTROS DE GRADO EN TEMAS DE ACTIVIDAD FISICA.</t>
  </si>
  <si>
    <t>PREPARACIÓN CON MIRAS A COMPETENCIAS NACIONALES E INTERNACIONALES.</t>
  </si>
  <si>
    <t>CONFORMAR EQUIPOS DE DEPORTE EXTREMO PARA ACTIVIDADES 2023</t>
  </si>
  <si>
    <t>QUE EL CAMPAMENTO SEA TODO UN ÉXITO</t>
  </si>
  <si>
    <t>COMISIÓN RECEPTORA Y LIQUIDADORA PARA EL SERVICIO DE MANTENIMIENTO Y LIMPIEZA DE LA ESCUELA NORMAL DE EDUCACIÓN FÍSICA Y EL INSTITUTO DE LA JUVENTUD Y EL DEPORTE (INJAV) DE ALTA VERAPAZ</t>
  </si>
  <si>
    <t>VERIFICACIÓN DE LA RECEPCIÓN DEL SERVICIO.</t>
  </si>
  <si>
    <t>LA MAYOR CANTIDAD DE PARTICIPANTES.</t>
  </si>
  <si>
    <t>REALIZAR INVENTARIO DE BIENES E IDENTIFICAR LOS BIENES EN DESUSO E INSERVIBLES PARA PROCESO DE BAJA EN LA ESCUELA NORMAL DE EDUCACIÓN FÍSICA DE EL PROGRESO.</t>
  </si>
  <si>
    <t>CONFORMAR GRUPOS PARA LAS ACTIVIDADES 2023</t>
  </si>
  <si>
    <t>MARCO EMILIO PROAÑO GÓMEZ</t>
  </si>
  <si>
    <t>EDGAR FERNANDO JUÁREZ SANDOVAL</t>
  </si>
  <si>
    <t>MARCO ANTONIO DÍAZ LÓPEZ</t>
  </si>
  <si>
    <t>FLORES, PETEN, SAN MARCOS, SAN MARCOS, COBÁN, ALTA VERAPAZ, QUETZALTENANGO, QUETZALTENANGO, SAN MARCOS, SAN MARCOS, QUETZALTENANGO, QUETZALTENANGO, COBÁN, ALTA VERAPAZ.</t>
  </si>
  <si>
    <t>MUNICIPIO DE SAN MIGUEL SIGÜILÁ, DEPARTAMENTO DE QUETZALTENANGO.</t>
  </si>
  <si>
    <t>CHIMALTENANGO, CHIMALTENANGO</t>
  </si>
  <si>
    <t>JALAPA,JALAPA</t>
  </si>
  <si>
    <t>GUAZACAPÁN, SANTA ROSA JUTIAPA, JUTIAPA</t>
  </si>
  <si>
    <t>SANTA CRUZ DEL QUICHE, QUICHE Y EL CHOL BAJA VERAPAZ</t>
  </si>
  <si>
    <t>ZACAPA, ZACAPA.</t>
  </si>
  <si>
    <t>GUATEMALA, GUATEMALA</t>
  </si>
  <si>
    <t>APOYO PARA LA CARGA Y DESCARGA DE IMPLEMENTACIÓN DEPORTIVA Y UNIFORMES INSTITUCIONALES PARA LOS ORIENTADORES METODOLÓGICAS NACIONALES.(PARA EL CALCULO DE VIATICO NO TOMAR EN CUENTA LOS FINES DE SEMANA Y LOS DÍAS 18 Y 25 DE JULIO DE 2022).</t>
  </si>
  <si>
    <t>TRASLADO DE IMPLEMENTACIÓN DEPORTIVA Y UNIFORMES INSTITUCIONALES PARA LOS ORIENTADORES METODOLÓGICAS NACIONALES (PARA EL CÁLCULO DE VIATICO NO TOMAR EN CUENTA FINES DE SEMANA Y LOS DÍAS 18 Y 25 DE JULIO DE 2022).</t>
  </si>
  <si>
    <t>CARGA Y DESCARGA DE IMPLEMENTACIÓN DEPORTIVA Y UNIFORMES INSTITUCIONALES PARA LOS ORIENTADORES METODOLÓGICAS NACIONALES (PARA EL CÁLCULO DE VIATICO NO TOMAR EN CUENTA FINES DE SEMANA Y LOS DÍAS 18 Y 25 DE JULIO DE 2022).</t>
  </si>
  <si>
    <t>CARGA Y DESCARGA DE IMPLEMENTACIÓN DEPORTIVA DE LA ORIENTACIÓN METODOLÓGICA NACIONAL. PARA EL CALCULO DE VIATICO NO TOMAR EN CUENTA LOS FINES DE SEMANA Y LOS DÍAS 18 Y 25 DE JULIO DE 2022.</t>
  </si>
  <si>
    <t>EVALUACIÓN DE ÁREAS PARA INFRAESTRUCTURA DEPORTIVA ESCOLAR EN ESTABLECIMIENTO OFICIAL.</t>
  </si>
  <si>
    <t>REALIZAR INVENTARIO DE BIENES A LAS ESCUELAS NORMALES DE EDUCACIÓN FÍSICA E IDENTIFICAR LOS BIENES EN DESUSO E INSERVIBLES PARA PROCESO DE BAJA, SEGÚN LOS LINEAMIENTOS DEL DECRETO 2-2022, LEY DE DISPOSICIÓN PARA LA BAJA DE BIENES MUEBLES INSERVIBLES EN LOS CENTROS EDUCATIVOS PÚBLICOS.</t>
  </si>
  <si>
    <t>DAR SEGUIMIENTO TÉCNICO A LA COMISIÓN RECEPTORA Y LIQUIDADORA CONTRATO ADMINISTRATIVO DIGEF-JAL-65-2022-L, CORRESPONDIENTE A LA ESCUELA NORMAL DE EDUCACIÓN FÍSICA DE JALAPA DEL PROCESO DENOMINADO COMO L-001/2022-MINEDUC, CONTRATACIÓN DE SERVICIO DE MANTENIMIENTO, LIMPIEZA Y JARDINIZACIÓN LOTE NÚMERO ONCE (11), PARA LAS DIFERENTES DEPENDENCIAS DEL MINISTERIO DE EDUCACIÓN.</t>
  </si>
  <si>
    <t>RECEPCIÓN DE INSUMOS DE LIMPIEZA, COMISIÓN RECEPTORA Y LIQUIDADORA CONTRATOS ADMINISTRATIVOS DIGEF-JUT-64-2022-L Y DIGEF-SANRO-62-2022-L POR EL MINEDUC.</t>
  </si>
  <si>
    <t>CAPACITAR AL DELEGADO INJUD PARA LA EJECUCIÓN DE FESTIVALES DEPORTIVOS.</t>
  </si>
  <si>
    <t>FIRMA DE DOCUMENTOS, MODIFICACIONES PRESUPUESTARIAS Y TRAMITES TECNICOS ADMINISTRATIVOS DEL INSTITUTO DE LA JUVENTUD Y EL DEPORTE INJA, COBAN A.V.</t>
  </si>
  <si>
    <t>QUE LA COMISIÓN SE REALICE CONFORME A LO SOLICITADO.</t>
  </si>
  <si>
    <t>QUE LA COMISION SE REALICE CONFORME A LO SOLICITADO.</t>
  </si>
  <si>
    <t>ESTABLECER LAS CONDICIONES FÍSICAS DE LAS ÁREAS DISPONIBLES EN EL ESTABLECIMIENTO ESCOLAR OFICIAL PARA DEFINIR LA NECESIDAD DE INFRAESTRUCTURA DEPORTIVA NECESARIA.</t>
  </si>
  <si>
    <t>REALIZAR INVENTARIO DE BIENES EN ESCUELAS DE NORMALES DE EDUCACIÓN FÍSICA E IDENTIFICAR DE LOS BIENES EN DESUSO E INSERVIBLES</t>
  </si>
  <si>
    <t>CUMPLIR CON EL NOMBRAMIENTO SEGÚN RESOLUCIÓN NO. 993-2022 DEL MINISTERIO DE EDUCACIÓN Y CEDULA DE NOTIFICACIÓN DE LA DIRECCIÓN GENERAL DE EDUCACIÓN FÍSICA.</t>
  </si>
  <si>
    <t>VERIFICAR QUE EL SERVICIO SE LLEVE A CABALIDAD, QUE LOS INSUMOS SEAN LO SUFICIENTES PARA LOS TRABAJADORES</t>
  </si>
  <si>
    <t>VERIFICAR QUE TODOS LOS INSUMOS SEAN ENTREGADOS A CABALIDAD Y EN FECHA OPORTUNA.</t>
  </si>
  <si>
    <t>CAPCITAR A MAESTROIS DE GRADO EN TEMAS DE ACTIVIDAD FISICA</t>
  </si>
  <si>
    <t>QUE EL DELEGADO APRENDA LO NECESARIO PARA DESARROLLAR UN FESTIVAL DEPORTIVO</t>
  </si>
  <si>
    <t xml:space="preserve">Licda. Celia Aroche Navarijo Subdirectora General Administrativa a.i. Dirección General de Educación Física </t>
  </si>
  <si>
    <t>M.A. Ingrid Xiomara López Contreras                                                                                    Directora General                                                                                                                                              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</si>
</sst>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1" xfId="0" applyFont="1" applyFill="1" applyBorder="1"/>
    <xf numFmtId="0" fontId="8" fillId="2" borderId="0" xfId="0" applyFont="1" applyFill="1" applyBorder="1"/>
    <xf numFmtId="0" fontId="9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5" fillId="2" borderId="3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/>
    <xf numFmtId="0" fontId="13" fillId="2" borderId="0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horizontal="right" wrapText="1"/>
    </xf>
    <xf numFmtId="164" fontId="14" fillId="2" borderId="8" xfId="1" applyFont="1" applyFill="1" applyBorder="1" applyAlignment="1">
      <alignment horizontal="right"/>
    </xf>
    <xf numFmtId="164" fontId="8" fillId="2" borderId="3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5" fillId="3" borderId="30" xfId="1" applyFont="1" applyFill="1" applyBorder="1" applyAlignment="1">
      <alignment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wrapText="1"/>
    </xf>
    <xf numFmtId="164" fontId="15" fillId="3" borderId="1" xfId="1" applyFont="1" applyFill="1" applyBorder="1"/>
    <xf numFmtId="164" fontId="15" fillId="3" borderId="3" xfId="1" applyFont="1" applyFill="1" applyBorder="1"/>
    <xf numFmtId="164" fontId="5" fillId="3" borderId="31" xfId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4" fontId="5" fillId="3" borderId="30" xfId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2" fillId="2" borderId="3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2" borderId="19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5" fillId="3" borderId="31" xfId="0" applyFont="1" applyFill="1" applyBorder="1" applyAlignment="1">
      <alignment wrapText="1"/>
    </xf>
    <xf numFmtId="0" fontId="5" fillId="3" borderId="31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/>
    </xf>
    <xf numFmtId="164" fontId="5" fillId="3" borderId="3" xfId="1" applyFont="1" applyFill="1" applyBorder="1" applyAlignment="1">
      <alignment horizontal="center"/>
    </xf>
    <xf numFmtId="164" fontId="5" fillId="3" borderId="1" xfId="1" applyFont="1" applyFill="1" applyBorder="1"/>
    <xf numFmtId="0" fontId="5" fillId="3" borderId="32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wrapText="1"/>
    </xf>
    <xf numFmtId="0" fontId="5" fillId="3" borderId="36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54" name="2 Imagen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67850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95" name="2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82"/>
  <sheetViews>
    <sheetView view="pageLayout" topLeftCell="A71" zoomScale="50" zoomScaleNormal="59" zoomScalePageLayoutView="50" workbookViewId="0">
      <selection activeCell="B77" sqref="B7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7.5703125" style="1" customWidth="1"/>
    <col min="5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14" style="1" customWidth="1"/>
    <col min="13" max="13" width="24.42578125" style="1" customWidth="1"/>
    <col min="14" max="16384" width="11.42578125" style="1"/>
  </cols>
  <sheetData>
    <row r="6" spans="1:13" x14ac:dyDescent="0.25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.75" customHeight="1" x14ac:dyDescent="0.25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5.75" customHeight="1" x14ac:dyDescent="0.25">
      <c r="A8" s="11"/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48" t="s">
        <v>77</v>
      </c>
      <c r="L10" s="48"/>
      <c r="M10" s="48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49" t="s">
        <v>14</v>
      </c>
      <c r="L11" s="49"/>
      <c r="M11" s="4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50" t="s">
        <v>31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58" t="s">
        <v>25</v>
      </c>
      <c r="M14" s="58"/>
    </row>
    <row r="15" spans="1:13" ht="25.5" customHeight="1" thickTop="1" x14ac:dyDescent="0.25">
      <c r="A15" s="43" t="s">
        <v>2</v>
      </c>
      <c r="B15" s="45" t="s">
        <v>1</v>
      </c>
      <c r="C15" s="45" t="s">
        <v>18</v>
      </c>
      <c r="D15" s="45" t="s">
        <v>19</v>
      </c>
      <c r="E15" s="45" t="s">
        <v>20</v>
      </c>
      <c r="F15" s="45" t="s">
        <v>21</v>
      </c>
      <c r="G15" s="45" t="s">
        <v>24</v>
      </c>
      <c r="H15" s="63" t="s">
        <v>6</v>
      </c>
      <c r="I15" s="64"/>
      <c r="J15" s="64"/>
      <c r="K15" s="64"/>
      <c r="L15" s="64"/>
      <c r="M15" s="65"/>
    </row>
    <row r="16" spans="1:13" ht="25.5" customHeight="1" x14ac:dyDescent="0.25">
      <c r="A16" s="44"/>
      <c r="B16" s="46"/>
      <c r="C16" s="46"/>
      <c r="D16" s="46"/>
      <c r="E16" s="46"/>
      <c r="F16" s="46"/>
      <c r="G16" s="46"/>
      <c r="H16" s="51" t="s">
        <v>22</v>
      </c>
      <c r="I16" s="53"/>
      <c r="J16" s="53"/>
      <c r="K16" s="53"/>
      <c r="L16" s="53"/>
      <c r="M16" s="54"/>
    </row>
    <row r="17" spans="1:13" ht="24" customHeight="1" x14ac:dyDescent="0.25">
      <c r="A17" s="44"/>
      <c r="B17" s="46"/>
      <c r="C17" s="46"/>
      <c r="D17" s="46"/>
      <c r="E17" s="46"/>
      <c r="F17" s="46"/>
      <c r="G17" s="46"/>
      <c r="H17" s="51" t="s">
        <v>10</v>
      </c>
      <c r="I17" s="52"/>
      <c r="J17" s="55" t="s">
        <v>17</v>
      </c>
      <c r="K17" s="55" t="s">
        <v>23</v>
      </c>
      <c r="L17" s="55" t="s">
        <v>27</v>
      </c>
      <c r="M17" s="56" t="s">
        <v>3</v>
      </c>
    </row>
    <row r="18" spans="1:13" ht="78" customHeight="1" thickBot="1" x14ac:dyDescent="0.3">
      <c r="A18" s="44"/>
      <c r="B18" s="47"/>
      <c r="C18" s="47"/>
      <c r="D18" s="47"/>
      <c r="E18" s="47"/>
      <c r="F18" s="47"/>
      <c r="G18" s="47"/>
      <c r="H18" s="23" t="s">
        <v>9</v>
      </c>
      <c r="I18" s="24" t="s">
        <v>12</v>
      </c>
      <c r="J18" s="47"/>
      <c r="K18" s="47"/>
      <c r="L18" s="47"/>
      <c r="M18" s="57"/>
    </row>
    <row r="19" spans="1:13" ht="119.25" customHeight="1" thickTop="1" x14ac:dyDescent="0.25">
      <c r="A19" s="5">
        <v>1</v>
      </c>
      <c r="B19" s="78" t="s">
        <v>78</v>
      </c>
      <c r="C19" s="78" t="s">
        <v>92</v>
      </c>
      <c r="D19" s="78" t="s">
        <v>114</v>
      </c>
      <c r="E19" s="78" t="s">
        <v>114</v>
      </c>
      <c r="F19" s="31">
        <v>420</v>
      </c>
      <c r="G19" s="79">
        <v>2.35</v>
      </c>
      <c r="H19" s="37">
        <v>0</v>
      </c>
      <c r="I19" s="28">
        <v>0</v>
      </c>
      <c r="J19" s="82">
        <v>14</v>
      </c>
      <c r="K19" s="84">
        <v>2.35</v>
      </c>
      <c r="L19" s="38">
        <v>973</v>
      </c>
      <c r="M19" s="33">
        <f>(F19*G19)+H19+I19-J19</f>
        <v>973</v>
      </c>
    </row>
    <row r="20" spans="1:13" ht="172.5" customHeight="1" x14ac:dyDescent="0.25">
      <c r="A20" s="5">
        <v>2</v>
      </c>
      <c r="B20" s="78" t="s">
        <v>79</v>
      </c>
      <c r="C20" s="78" t="s">
        <v>72</v>
      </c>
      <c r="D20" s="78" t="s">
        <v>73</v>
      </c>
      <c r="E20" s="78" t="s">
        <v>75</v>
      </c>
      <c r="F20" s="31">
        <v>420</v>
      </c>
      <c r="G20" s="79">
        <v>10</v>
      </c>
      <c r="H20" s="36">
        <v>0</v>
      </c>
      <c r="I20" s="32">
        <v>0</v>
      </c>
      <c r="J20" s="81">
        <v>65</v>
      </c>
      <c r="K20" s="84">
        <v>10</v>
      </c>
      <c r="L20" s="38">
        <v>4135</v>
      </c>
      <c r="M20" s="33">
        <f t="shared" ref="M20:M71" si="0">(F20*G20)+H20+I20-J20</f>
        <v>4135</v>
      </c>
    </row>
    <row r="21" spans="1:13" ht="219" customHeight="1" x14ac:dyDescent="0.25">
      <c r="A21" s="5">
        <v>3</v>
      </c>
      <c r="B21" s="78" t="s">
        <v>80</v>
      </c>
      <c r="C21" s="78" t="s">
        <v>55</v>
      </c>
      <c r="D21" s="78" t="s">
        <v>115</v>
      </c>
      <c r="E21" s="78" t="s">
        <v>137</v>
      </c>
      <c r="F21" s="31">
        <v>420</v>
      </c>
      <c r="G21" s="79">
        <v>1.5</v>
      </c>
      <c r="H21" s="36">
        <v>0</v>
      </c>
      <c r="I21" s="32">
        <v>0</v>
      </c>
      <c r="J21" s="81">
        <v>106.55</v>
      </c>
      <c r="K21" s="84">
        <v>1.5</v>
      </c>
      <c r="L21" s="41">
        <v>523.45000000000005</v>
      </c>
      <c r="M21" s="33">
        <f t="shared" si="0"/>
        <v>523.45000000000005</v>
      </c>
    </row>
    <row r="22" spans="1:13" ht="147" customHeight="1" x14ac:dyDescent="0.25">
      <c r="A22" s="5">
        <v>4</v>
      </c>
      <c r="B22" s="78" t="s">
        <v>59</v>
      </c>
      <c r="C22" s="78" t="s">
        <v>65</v>
      </c>
      <c r="D22" s="78" t="s">
        <v>68</v>
      </c>
      <c r="E22" s="78" t="s">
        <v>70</v>
      </c>
      <c r="F22" s="31">
        <v>420</v>
      </c>
      <c r="G22" s="79">
        <v>2.5</v>
      </c>
      <c r="H22" s="36">
        <v>0</v>
      </c>
      <c r="I22" s="32">
        <v>0</v>
      </c>
      <c r="J22" s="81">
        <v>0</v>
      </c>
      <c r="K22" s="84">
        <v>2.5</v>
      </c>
      <c r="L22" s="41">
        <v>1050</v>
      </c>
      <c r="M22" s="33">
        <f t="shared" si="0"/>
        <v>1050</v>
      </c>
    </row>
    <row r="23" spans="1:13" ht="141" customHeight="1" x14ac:dyDescent="0.25">
      <c r="A23" s="5">
        <v>5</v>
      </c>
      <c r="B23" s="78" t="s">
        <v>60</v>
      </c>
      <c r="C23" s="78" t="s">
        <v>93</v>
      </c>
      <c r="D23" s="78" t="s">
        <v>68</v>
      </c>
      <c r="E23" s="78" t="s">
        <v>70</v>
      </c>
      <c r="F23" s="31">
        <v>420</v>
      </c>
      <c r="G23" s="79">
        <v>2.5</v>
      </c>
      <c r="H23" s="36">
        <v>0</v>
      </c>
      <c r="I23" s="32">
        <v>0</v>
      </c>
      <c r="J23" s="81">
        <v>0</v>
      </c>
      <c r="K23" s="84">
        <v>2.5</v>
      </c>
      <c r="L23" s="41">
        <v>1050</v>
      </c>
      <c r="M23" s="33">
        <f t="shared" si="0"/>
        <v>1050</v>
      </c>
    </row>
    <row r="24" spans="1:13" ht="227.25" customHeight="1" x14ac:dyDescent="0.25">
      <c r="A24" s="5">
        <v>6</v>
      </c>
      <c r="B24" s="78" t="s">
        <v>81</v>
      </c>
      <c r="C24" s="78" t="s">
        <v>55</v>
      </c>
      <c r="D24" s="78" t="s">
        <v>116</v>
      </c>
      <c r="E24" s="78" t="s">
        <v>76</v>
      </c>
      <c r="F24" s="31">
        <v>420</v>
      </c>
      <c r="G24" s="79">
        <v>1.5</v>
      </c>
      <c r="H24" s="36">
        <v>0</v>
      </c>
      <c r="I24" s="32">
        <v>0</v>
      </c>
      <c r="J24" s="81">
        <v>110.55</v>
      </c>
      <c r="K24" s="84">
        <v>1.5</v>
      </c>
      <c r="L24" s="41">
        <v>519.45000000000005</v>
      </c>
      <c r="M24" s="33">
        <f t="shared" si="0"/>
        <v>519.45000000000005</v>
      </c>
    </row>
    <row r="25" spans="1:13" ht="123.75" customHeight="1" x14ac:dyDescent="0.25">
      <c r="A25" s="5">
        <v>7</v>
      </c>
      <c r="B25" s="78" t="s">
        <v>51</v>
      </c>
      <c r="C25" s="78" t="s">
        <v>94</v>
      </c>
      <c r="D25" s="78" t="s">
        <v>117</v>
      </c>
      <c r="E25" s="78" t="s">
        <v>138</v>
      </c>
      <c r="F25" s="31">
        <v>420</v>
      </c>
      <c r="G25" s="79">
        <v>2.2000000000000002</v>
      </c>
      <c r="H25" s="36">
        <v>0</v>
      </c>
      <c r="I25" s="32">
        <v>0</v>
      </c>
      <c r="J25" s="81">
        <v>75.099999999999994</v>
      </c>
      <c r="K25" s="84">
        <v>2.2000000000000002</v>
      </c>
      <c r="L25" s="41">
        <v>848.9</v>
      </c>
      <c r="M25" s="33">
        <f t="shared" si="0"/>
        <v>848.90000000000009</v>
      </c>
    </row>
    <row r="26" spans="1:13" ht="121.5" customHeight="1" x14ac:dyDescent="0.25">
      <c r="A26" s="5">
        <v>8</v>
      </c>
      <c r="B26" s="78" t="s">
        <v>82</v>
      </c>
      <c r="C26" s="78" t="s">
        <v>95</v>
      </c>
      <c r="D26" s="78" t="s">
        <v>118</v>
      </c>
      <c r="E26" s="78" t="s">
        <v>139</v>
      </c>
      <c r="F26" s="31">
        <v>420</v>
      </c>
      <c r="G26" s="79">
        <v>2.2000000000000002</v>
      </c>
      <c r="H26" s="36">
        <v>0</v>
      </c>
      <c r="I26" s="32">
        <v>0</v>
      </c>
      <c r="J26" s="81">
        <v>83.1</v>
      </c>
      <c r="K26" s="84">
        <v>2.2000000000000002</v>
      </c>
      <c r="L26" s="41">
        <v>840.9</v>
      </c>
      <c r="M26" s="33">
        <f t="shared" si="0"/>
        <v>840.90000000000009</v>
      </c>
    </row>
    <row r="27" spans="1:13" ht="171.75" customHeight="1" x14ac:dyDescent="0.25">
      <c r="A27" s="5">
        <v>9</v>
      </c>
      <c r="B27" s="78" t="s">
        <v>56</v>
      </c>
      <c r="C27" s="78" t="s">
        <v>96</v>
      </c>
      <c r="D27" s="78" t="s">
        <v>119</v>
      </c>
      <c r="E27" s="78" t="s">
        <v>140</v>
      </c>
      <c r="F27" s="31">
        <v>420</v>
      </c>
      <c r="G27" s="79">
        <v>6</v>
      </c>
      <c r="H27" s="36">
        <v>0</v>
      </c>
      <c r="I27" s="32">
        <v>0</v>
      </c>
      <c r="J27" s="81">
        <v>3</v>
      </c>
      <c r="K27" s="84">
        <v>6</v>
      </c>
      <c r="L27" s="41">
        <v>2517</v>
      </c>
      <c r="M27" s="33">
        <f t="shared" si="0"/>
        <v>2517</v>
      </c>
    </row>
    <row r="28" spans="1:13" ht="168.75" customHeight="1" x14ac:dyDescent="0.25">
      <c r="A28" s="5">
        <v>10</v>
      </c>
      <c r="B28" s="78" t="s">
        <v>58</v>
      </c>
      <c r="C28" s="78" t="s">
        <v>97</v>
      </c>
      <c r="D28" s="78" t="s">
        <v>120</v>
      </c>
      <c r="E28" s="78" t="s">
        <v>141</v>
      </c>
      <c r="F28" s="31">
        <v>420</v>
      </c>
      <c r="G28" s="79">
        <v>4.5</v>
      </c>
      <c r="H28" s="37">
        <v>0</v>
      </c>
      <c r="I28" s="28">
        <v>0</v>
      </c>
      <c r="J28" s="81">
        <v>152</v>
      </c>
      <c r="K28" s="84">
        <v>4.5</v>
      </c>
      <c r="L28" s="41">
        <v>1738</v>
      </c>
      <c r="M28" s="33">
        <f t="shared" si="0"/>
        <v>1738</v>
      </c>
    </row>
    <row r="29" spans="1:13" ht="131.25" customHeight="1" x14ac:dyDescent="0.25">
      <c r="A29" s="5">
        <v>11</v>
      </c>
      <c r="B29" s="78" t="s">
        <v>63</v>
      </c>
      <c r="C29" s="78" t="s">
        <v>98</v>
      </c>
      <c r="D29" s="78" t="s">
        <v>121</v>
      </c>
      <c r="E29" s="78" t="s">
        <v>142</v>
      </c>
      <c r="F29" s="31">
        <v>420</v>
      </c>
      <c r="G29" s="79">
        <v>2.35</v>
      </c>
      <c r="H29" s="36">
        <v>0</v>
      </c>
      <c r="I29" s="32">
        <v>0</v>
      </c>
      <c r="J29" s="81">
        <v>61</v>
      </c>
      <c r="K29" s="84">
        <v>2.35</v>
      </c>
      <c r="L29" s="41">
        <v>926</v>
      </c>
      <c r="M29" s="33">
        <f t="shared" si="0"/>
        <v>926</v>
      </c>
    </row>
    <row r="30" spans="1:13" ht="124.5" customHeight="1" x14ac:dyDescent="0.25">
      <c r="A30" s="5">
        <v>12</v>
      </c>
      <c r="B30" s="78" t="s">
        <v>62</v>
      </c>
      <c r="C30" s="78" t="s">
        <v>98</v>
      </c>
      <c r="D30" s="78" t="s">
        <v>121</v>
      </c>
      <c r="E30" s="78" t="s">
        <v>142</v>
      </c>
      <c r="F30" s="31">
        <v>420</v>
      </c>
      <c r="G30" s="79">
        <v>2.35</v>
      </c>
      <c r="H30" s="36">
        <v>0</v>
      </c>
      <c r="I30" s="32">
        <v>0</v>
      </c>
      <c r="J30" s="81">
        <v>36</v>
      </c>
      <c r="K30" s="84">
        <v>2.35</v>
      </c>
      <c r="L30" s="41">
        <v>951</v>
      </c>
      <c r="M30" s="33">
        <f t="shared" si="0"/>
        <v>951</v>
      </c>
    </row>
    <row r="31" spans="1:13" ht="116.25" customHeight="1" x14ac:dyDescent="0.25">
      <c r="A31" s="5">
        <v>13</v>
      </c>
      <c r="B31" s="78" t="s">
        <v>57</v>
      </c>
      <c r="C31" s="78" t="s">
        <v>99</v>
      </c>
      <c r="D31" s="78" t="s">
        <v>122</v>
      </c>
      <c r="E31" s="78" t="s">
        <v>143</v>
      </c>
      <c r="F31" s="31">
        <v>420</v>
      </c>
      <c r="G31" s="79">
        <v>1.5</v>
      </c>
      <c r="H31" s="36">
        <v>0</v>
      </c>
      <c r="I31" s="32">
        <v>0</v>
      </c>
      <c r="J31" s="81">
        <v>70</v>
      </c>
      <c r="K31" s="84">
        <v>1.5</v>
      </c>
      <c r="L31" s="41">
        <v>560</v>
      </c>
      <c r="M31" s="33">
        <f t="shared" si="0"/>
        <v>560</v>
      </c>
    </row>
    <row r="32" spans="1:13" ht="125.25" customHeight="1" x14ac:dyDescent="0.25">
      <c r="A32" s="5">
        <v>14</v>
      </c>
      <c r="B32" s="78" t="s">
        <v>33</v>
      </c>
      <c r="C32" s="78" t="s">
        <v>97</v>
      </c>
      <c r="D32" s="78" t="s">
        <v>123</v>
      </c>
      <c r="E32" s="78" t="s">
        <v>140</v>
      </c>
      <c r="F32" s="31">
        <v>420</v>
      </c>
      <c r="G32" s="79">
        <v>4.3499999999999996</v>
      </c>
      <c r="H32" s="36">
        <v>0</v>
      </c>
      <c r="I32" s="32">
        <v>0</v>
      </c>
      <c r="J32" s="81">
        <v>89</v>
      </c>
      <c r="K32" s="84">
        <v>4.3499999999999996</v>
      </c>
      <c r="L32" s="41">
        <v>1738</v>
      </c>
      <c r="M32" s="33">
        <f t="shared" si="0"/>
        <v>1737.9999999999998</v>
      </c>
    </row>
    <row r="33" spans="1:13" ht="122.25" customHeight="1" x14ac:dyDescent="0.25">
      <c r="A33" s="5">
        <v>15</v>
      </c>
      <c r="B33" s="78" t="s">
        <v>41</v>
      </c>
      <c r="C33" s="78" t="s">
        <v>100</v>
      </c>
      <c r="D33" s="78" t="s">
        <v>69</v>
      </c>
      <c r="E33" s="78" t="s">
        <v>144</v>
      </c>
      <c r="F33" s="31">
        <v>420</v>
      </c>
      <c r="G33" s="79">
        <v>4.2</v>
      </c>
      <c r="H33" s="36">
        <v>0</v>
      </c>
      <c r="I33" s="32">
        <v>0</v>
      </c>
      <c r="J33" s="81">
        <v>0</v>
      </c>
      <c r="K33" s="84">
        <v>4.2</v>
      </c>
      <c r="L33" s="41">
        <v>1764</v>
      </c>
      <c r="M33" s="33">
        <f t="shared" si="0"/>
        <v>1764</v>
      </c>
    </row>
    <row r="34" spans="1:13" ht="141.75" customHeight="1" x14ac:dyDescent="0.25">
      <c r="A34" s="5">
        <v>16</v>
      </c>
      <c r="B34" s="78" t="s">
        <v>32</v>
      </c>
      <c r="C34" s="78" t="s">
        <v>101</v>
      </c>
      <c r="D34" s="78" t="s">
        <v>124</v>
      </c>
      <c r="E34" s="78" t="s">
        <v>71</v>
      </c>
      <c r="F34" s="31">
        <v>420</v>
      </c>
      <c r="G34" s="79">
        <v>2.35</v>
      </c>
      <c r="H34" s="36">
        <v>0</v>
      </c>
      <c r="I34" s="32">
        <v>0</v>
      </c>
      <c r="J34" s="81">
        <v>147</v>
      </c>
      <c r="K34" s="84">
        <v>2.35</v>
      </c>
      <c r="L34" s="41">
        <v>840</v>
      </c>
      <c r="M34" s="33">
        <f t="shared" si="0"/>
        <v>840</v>
      </c>
    </row>
    <row r="35" spans="1:13" ht="144" customHeight="1" x14ac:dyDescent="0.25">
      <c r="A35" s="5">
        <v>17</v>
      </c>
      <c r="B35" s="78" t="s">
        <v>47</v>
      </c>
      <c r="C35" s="78" t="s">
        <v>102</v>
      </c>
      <c r="D35" s="78" t="s">
        <v>124</v>
      </c>
      <c r="E35" s="78" t="s">
        <v>71</v>
      </c>
      <c r="F35" s="31">
        <v>420</v>
      </c>
      <c r="G35" s="79">
        <v>2.35</v>
      </c>
      <c r="H35" s="36">
        <v>0</v>
      </c>
      <c r="I35" s="32">
        <v>0</v>
      </c>
      <c r="J35" s="81">
        <v>147</v>
      </c>
      <c r="K35" s="84">
        <v>2.35</v>
      </c>
      <c r="L35" s="41">
        <v>840</v>
      </c>
      <c r="M35" s="33">
        <f t="shared" si="0"/>
        <v>840</v>
      </c>
    </row>
    <row r="36" spans="1:13" ht="123.75" customHeight="1" x14ac:dyDescent="0.25">
      <c r="A36" s="5">
        <v>18</v>
      </c>
      <c r="B36" s="78" t="s">
        <v>83</v>
      </c>
      <c r="C36" s="78" t="s">
        <v>103</v>
      </c>
      <c r="D36" s="78" t="s">
        <v>125</v>
      </c>
      <c r="E36" s="78" t="s">
        <v>145</v>
      </c>
      <c r="F36" s="31">
        <v>420</v>
      </c>
      <c r="G36" s="79">
        <v>2.5</v>
      </c>
      <c r="H36" s="36">
        <v>0</v>
      </c>
      <c r="I36" s="32">
        <v>0</v>
      </c>
      <c r="J36" s="81">
        <v>42.05</v>
      </c>
      <c r="K36" s="84">
        <v>2.5</v>
      </c>
      <c r="L36" s="41">
        <v>1007.95</v>
      </c>
      <c r="M36" s="33">
        <f t="shared" si="0"/>
        <v>1007.95</v>
      </c>
    </row>
    <row r="37" spans="1:13" ht="119.25" customHeight="1" x14ac:dyDescent="0.25">
      <c r="A37" s="5">
        <v>19</v>
      </c>
      <c r="B37" s="78" t="s">
        <v>84</v>
      </c>
      <c r="C37" s="78" t="s">
        <v>67</v>
      </c>
      <c r="D37" s="78" t="s">
        <v>122</v>
      </c>
      <c r="E37" s="78" t="s">
        <v>146</v>
      </c>
      <c r="F37" s="31">
        <v>420</v>
      </c>
      <c r="G37" s="79">
        <v>1.35</v>
      </c>
      <c r="H37" s="36">
        <v>0</v>
      </c>
      <c r="I37" s="32">
        <v>0</v>
      </c>
      <c r="J37" s="81">
        <v>7</v>
      </c>
      <c r="K37" s="84">
        <v>1.35</v>
      </c>
      <c r="L37" s="41">
        <v>560</v>
      </c>
      <c r="M37" s="33">
        <f t="shared" si="0"/>
        <v>560</v>
      </c>
    </row>
    <row r="38" spans="1:13" ht="141" customHeight="1" x14ac:dyDescent="0.25">
      <c r="A38" s="5">
        <v>20</v>
      </c>
      <c r="B38" s="78" t="s">
        <v>34</v>
      </c>
      <c r="C38" s="78" t="s">
        <v>101</v>
      </c>
      <c r="D38" s="78" t="s">
        <v>124</v>
      </c>
      <c r="E38" s="78" t="s">
        <v>71</v>
      </c>
      <c r="F38" s="31">
        <v>420</v>
      </c>
      <c r="G38" s="79">
        <v>2.35</v>
      </c>
      <c r="H38" s="36">
        <v>0</v>
      </c>
      <c r="I38" s="32">
        <v>0</v>
      </c>
      <c r="J38" s="81">
        <v>147</v>
      </c>
      <c r="K38" s="84">
        <v>2.35</v>
      </c>
      <c r="L38" s="41">
        <v>840</v>
      </c>
      <c r="M38" s="33">
        <f t="shared" si="0"/>
        <v>840</v>
      </c>
    </row>
    <row r="39" spans="1:13" ht="132" customHeight="1" x14ac:dyDescent="0.25">
      <c r="A39" s="5">
        <v>21</v>
      </c>
      <c r="B39" s="78" t="s">
        <v>41</v>
      </c>
      <c r="C39" s="78" t="s">
        <v>104</v>
      </c>
      <c r="D39" s="78" t="s">
        <v>126</v>
      </c>
      <c r="E39" s="78" t="s">
        <v>147</v>
      </c>
      <c r="F39" s="31">
        <v>420</v>
      </c>
      <c r="G39" s="79">
        <v>7.7</v>
      </c>
      <c r="H39" s="36">
        <v>0</v>
      </c>
      <c r="I39" s="32">
        <v>0</v>
      </c>
      <c r="J39" s="81">
        <v>63</v>
      </c>
      <c r="K39" s="84">
        <v>7.7</v>
      </c>
      <c r="L39" s="41">
        <v>3171</v>
      </c>
      <c r="M39" s="33">
        <f t="shared" si="0"/>
        <v>3171</v>
      </c>
    </row>
    <row r="40" spans="1:13" ht="135.75" customHeight="1" x14ac:dyDescent="0.25">
      <c r="A40" s="5">
        <v>22</v>
      </c>
      <c r="B40" s="78" t="s">
        <v>64</v>
      </c>
      <c r="C40" s="78" t="s">
        <v>105</v>
      </c>
      <c r="D40" s="78" t="s">
        <v>127</v>
      </c>
      <c r="E40" s="78" t="s">
        <v>148</v>
      </c>
      <c r="F40" s="31">
        <v>420</v>
      </c>
      <c r="G40" s="79">
        <v>7.7</v>
      </c>
      <c r="H40" s="36">
        <v>0</v>
      </c>
      <c r="I40" s="32">
        <v>0</v>
      </c>
      <c r="J40" s="81">
        <v>63</v>
      </c>
      <c r="K40" s="84">
        <v>7.7</v>
      </c>
      <c r="L40" s="41">
        <v>3171</v>
      </c>
      <c r="M40" s="33">
        <f t="shared" si="0"/>
        <v>3171</v>
      </c>
    </row>
    <row r="41" spans="1:13" ht="116.25" customHeight="1" x14ac:dyDescent="0.25">
      <c r="A41" s="5">
        <v>23</v>
      </c>
      <c r="B41" s="78" t="s">
        <v>53</v>
      </c>
      <c r="C41" s="78" t="s">
        <v>103</v>
      </c>
      <c r="D41" s="78" t="s">
        <v>125</v>
      </c>
      <c r="E41" s="78" t="s">
        <v>149</v>
      </c>
      <c r="F41" s="31">
        <v>420</v>
      </c>
      <c r="G41" s="79">
        <v>2.5</v>
      </c>
      <c r="H41" s="36">
        <v>0</v>
      </c>
      <c r="I41" s="32">
        <v>0</v>
      </c>
      <c r="J41" s="81">
        <v>42.05</v>
      </c>
      <c r="K41" s="84">
        <v>2.5</v>
      </c>
      <c r="L41" s="41">
        <v>1007.95</v>
      </c>
      <c r="M41" s="33">
        <f t="shared" si="0"/>
        <v>1007.95</v>
      </c>
    </row>
    <row r="42" spans="1:13" ht="108" customHeight="1" x14ac:dyDescent="0.25">
      <c r="A42" s="5">
        <v>24</v>
      </c>
      <c r="B42" s="78" t="s">
        <v>85</v>
      </c>
      <c r="C42" s="78" t="s">
        <v>106</v>
      </c>
      <c r="D42" s="78" t="s">
        <v>128</v>
      </c>
      <c r="E42" s="78" t="s">
        <v>150</v>
      </c>
      <c r="F42" s="31">
        <v>420</v>
      </c>
      <c r="G42" s="79">
        <v>3.5</v>
      </c>
      <c r="H42" s="36">
        <v>0</v>
      </c>
      <c r="I42" s="28">
        <v>0</v>
      </c>
      <c r="J42" s="81">
        <v>430</v>
      </c>
      <c r="K42" s="84">
        <v>3.5</v>
      </c>
      <c r="L42" s="41">
        <v>1040</v>
      </c>
      <c r="M42" s="33">
        <f t="shared" si="0"/>
        <v>1040</v>
      </c>
    </row>
    <row r="43" spans="1:13" ht="119.25" customHeight="1" x14ac:dyDescent="0.25">
      <c r="A43" s="5">
        <v>25</v>
      </c>
      <c r="B43" s="78" t="s">
        <v>86</v>
      </c>
      <c r="C43" s="78" t="s">
        <v>107</v>
      </c>
      <c r="D43" s="78" t="s">
        <v>129</v>
      </c>
      <c r="E43" s="78" t="s">
        <v>151</v>
      </c>
      <c r="F43" s="31">
        <v>420</v>
      </c>
      <c r="G43" s="79">
        <v>2.5</v>
      </c>
      <c r="H43" s="36">
        <v>0</v>
      </c>
      <c r="I43" s="32">
        <v>0</v>
      </c>
      <c r="J43" s="81">
        <v>42.05</v>
      </c>
      <c r="K43" s="84">
        <v>2.5</v>
      </c>
      <c r="L43" s="41">
        <v>1007.95</v>
      </c>
      <c r="M43" s="33">
        <f t="shared" si="0"/>
        <v>1007.95</v>
      </c>
    </row>
    <row r="44" spans="1:13" ht="137.25" customHeight="1" x14ac:dyDescent="0.25">
      <c r="A44" s="5">
        <v>26</v>
      </c>
      <c r="B44" s="78" t="s">
        <v>87</v>
      </c>
      <c r="C44" s="78" t="s">
        <v>67</v>
      </c>
      <c r="D44" s="78" t="s">
        <v>130</v>
      </c>
      <c r="E44" s="78" t="s">
        <v>152</v>
      </c>
      <c r="F44" s="31">
        <v>420</v>
      </c>
      <c r="G44" s="79">
        <v>1.5</v>
      </c>
      <c r="H44" s="36">
        <v>0</v>
      </c>
      <c r="I44" s="32">
        <v>0</v>
      </c>
      <c r="J44" s="81">
        <v>240</v>
      </c>
      <c r="K44" s="84">
        <v>1.5</v>
      </c>
      <c r="L44" s="41">
        <v>390</v>
      </c>
      <c r="M44" s="33">
        <f t="shared" si="0"/>
        <v>390</v>
      </c>
    </row>
    <row r="45" spans="1:13" ht="93" customHeight="1" x14ac:dyDescent="0.25">
      <c r="A45" s="5">
        <v>27</v>
      </c>
      <c r="B45" s="78" t="s">
        <v>88</v>
      </c>
      <c r="C45" s="78" t="s">
        <v>38</v>
      </c>
      <c r="D45" s="78" t="s">
        <v>131</v>
      </c>
      <c r="E45" s="78" t="s">
        <v>153</v>
      </c>
      <c r="F45" s="31">
        <v>420</v>
      </c>
      <c r="G45" s="79">
        <v>1.5</v>
      </c>
      <c r="H45" s="36">
        <v>0</v>
      </c>
      <c r="I45" s="32">
        <v>0</v>
      </c>
      <c r="J45" s="81">
        <v>222</v>
      </c>
      <c r="K45" s="84">
        <v>1.5</v>
      </c>
      <c r="L45" s="41">
        <v>408</v>
      </c>
      <c r="M45" s="33">
        <f t="shared" si="0"/>
        <v>408</v>
      </c>
    </row>
    <row r="46" spans="1:13" ht="111" customHeight="1" x14ac:dyDescent="0.25">
      <c r="A46" s="5">
        <v>28</v>
      </c>
      <c r="B46" s="78" t="s">
        <v>51</v>
      </c>
      <c r="C46" s="78" t="s">
        <v>108</v>
      </c>
      <c r="D46" s="78" t="s">
        <v>132</v>
      </c>
      <c r="E46" s="78" t="s">
        <v>154</v>
      </c>
      <c r="F46" s="31">
        <v>420</v>
      </c>
      <c r="G46" s="79">
        <v>3</v>
      </c>
      <c r="H46" s="36">
        <v>0</v>
      </c>
      <c r="I46" s="32">
        <v>0</v>
      </c>
      <c r="J46" s="81">
        <v>64.5</v>
      </c>
      <c r="K46" s="84">
        <v>3</v>
      </c>
      <c r="L46" s="41">
        <v>1195.5</v>
      </c>
      <c r="M46" s="33">
        <f t="shared" si="0"/>
        <v>1195.5</v>
      </c>
    </row>
    <row r="47" spans="1:13" ht="112.5" customHeight="1" x14ac:dyDescent="0.25">
      <c r="A47" s="5">
        <v>29</v>
      </c>
      <c r="B47" s="78" t="s">
        <v>48</v>
      </c>
      <c r="C47" s="78" t="s">
        <v>109</v>
      </c>
      <c r="D47" s="78" t="s">
        <v>133</v>
      </c>
      <c r="E47" s="78" t="s">
        <v>45</v>
      </c>
      <c r="F47" s="31">
        <v>420</v>
      </c>
      <c r="G47" s="79">
        <v>1.5</v>
      </c>
      <c r="H47" s="36">
        <v>0</v>
      </c>
      <c r="I47" s="32">
        <v>0</v>
      </c>
      <c r="J47" s="81">
        <v>0</v>
      </c>
      <c r="K47" s="84">
        <v>1.5</v>
      </c>
      <c r="L47" s="41">
        <v>630</v>
      </c>
      <c r="M47" s="33">
        <f t="shared" si="0"/>
        <v>630</v>
      </c>
    </row>
    <row r="48" spans="1:13" ht="168.75" customHeight="1" x14ac:dyDescent="0.25">
      <c r="A48" s="5">
        <v>30</v>
      </c>
      <c r="B48" s="78" t="s">
        <v>58</v>
      </c>
      <c r="C48" s="78" t="s">
        <v>110</v>
      </c>
      <c r="D48" s="78" t="s">
        <v>120</v>
      </c>
      <c r="E48" s="78" t="s">
        <v>120</v>
      </c>
      <c r="F48" s="31">
        <v>420</v>
      </c>
      <c r="G48" s="79">
        <v>4.5</v>
      </c>
      <c r="H48" s="36">
        <v>0</v>
      </c>
      <c r="I48" s="32">
        <v>0</v>
      </c>
      <c r="J48" s="81">
        <v>130</v>
      </c>
      <c r="K48" s="84">
        <v>4.5</v>
      </c>
      <c r="L48" s="41">
        <v>1760</v>
      </c>
      <c r="M48" s="33">
        <f t="shared" si="0"/>
        <v>1760</v>
      </c>
    </row>
    <row r="49" spans="1:13" ht="176.25" customHeight="1" x14ac:dyDescent="0.25">
      <c r="A49" s="5">
        <v>31</v>
      </c>
      <c r="B49" s="78" t="s">
        <v>89</v>
      </c>
      <c r="C49" s="78" t="s">
        <v>111</v>
      </c>
      <c r="D49" s="78" t="s">
        <v>134</v>
      </c>
      <c r="E49" s="78" t="s">
        <v>155</v>
      </c>
      <c r="F49" s="31">
        <v>420</v>
      </c>
      <c r="G49" s="79">
        <v>2.35</v>
      </c>
      <c r="H49" s="36">
        <v>0</v>
      </c>
      <c r="I49" s="32">
        <v>0</v>
      </c>
      <c r="J49" s="81">
        <v>0</v>
      </c>
      <c r="K49" s="84">
        <v>2.35</v>
      </c>
      <c r="L49" s="41">
        <v>987</v>
      </c>
      <c r="M49" s="33">
        <f t="shared" si="0"/>
        <v>987</v>
      </c>
    </row>
    <row r="50" spans="1:13" ht="180" customHeight="1" x14ac:dyDescent="0.25">
      <c r="A50" s="5">
        <v>32</v>
      </c>
      <c r="B50" s="78" t="s">
        <v>90</v>
      </c>
      <c r="C50" s="78" t="s">
        <v>111</v>
      </c>
      <c r="D50" s="78" t="s">
        <v>134</v>
      </c>
      <c r="E50" s="78" t="s">
        <v>155</v>
      </c>
      <c r="F50" s="31">
        <v>420</v>
      </c>
      <c r="G50" s="79">
        <v>2.35</v>
      </c>
      <c r="H50" s="36">
        <v>0</v>
      </c>
      <c r="I50" s="32">
        <v>0</v>
      </c>
      <c r="J50" s="81">
        <v>0</v>
      </c>
      <c r="K50" s="84">
        <v>2.35</v>
      </c>
      <c r="L50" s="41">
        <v>987</v>
      </c>
      <c r="M50" s="33">
        <f t="shared" si="0"/>
        <v>987</v>
      </c>
    </row>
    <row r="51" spans="1:13" ht="196.5" customHeight="1" x14ac:dyDescent="0.25">
      <c r="A51" s="5">
        <v>33</v>
      </c>
      <c r="B51" s="78" t="s">
        <v>33</v>
      </c>
      <c r="C51" s="78" t="s">
        <v>112</v>
      </c>
      <c r="D51" s="78" t="s">
        <v>135</v>
      </c>
      <c r="E51" s="78" t="s">
        <v>45</v>
      </c>
      <c r="F51" s="31">
        <v>420</v>
      </c>
      <c r="G51" s="79">
        <v>4.5</v>
      </c>
      <c r="H51" s="36">
        <v>0</v>
      </c>
      <c r="I51" s="32">
        <v>0</v>
      </c>
      <c r="J51" s="81">
        <v>70</v>
      </c>
      <c r="K51" s="84">
        <v>4.5</v>
      </c>
      <c r="L51" s="41">
        <v>1820</v>
      </c>
      <c r="M51" s="33">
        <f t="shared" si="0"/>
        <v>1820</v>
      </c>
    </row>
    <row r="52" spans="1:13" ht="124.5" customHeight="1" x14ac:dyDescent="0.25">
      <c r="A52" s="5">
        <v>34</v>
      </c>
      <c r="B52" s="78" t="s">
        <v>85</v>
      </c>
      <c r="C52" s="78" t="s">
        <v>113</v>
      </c>
      <c r="D52" s="78" t="s">
        <v>136</v>
      </c>
      <c r="E52" s="78" t="s">
        <v>156</v>
      </c>
      <c r="F52" s="31">
        <v>420</v>
      </c>
      <c r="G52" s="79">
        <v>2.5</v>
      </c>
      <c r="H52" s="36">
        <v>0</v>
      </c>
      <c r="I52" s="32">
        <v>0</v>
      </c>
      <c r="J52" s="81">
        <v>0</v>
      </c>
      <c r="K52" s="84">
        <v>2.5</v>
      </c>
      <c r="L52" s="41">
        <v>1050</v>
      </c>
      <c r="M52" s="33">
        <f t="shared" si="0"/>
        <v>1050</v>
      </c>
    </row>
    <row r="53" spans="1:13" ht="176.25" customHeight="1" x14ac:dyDescent="0.25">
      <c r="A53" s="5">
        <v>35</v>
      </c>
      <c r="B53" s="78" t="s">
        <v>91</v>
      </c>
      <c r="C53" s="78" t="s">
        <v>111</v>
      </c>
      <c r="D53" s="78" t="s">
        <v>134</v>
      </c>
      <c r="E53" s="78" t="s">
        <v>155</v>
      </c>
      <c r="F53" s="31">
        <v>420</v>
      </c>
      <c r="G53" s="80">
        <v>2.35</v>
      </c>
      <c r="H53" s="36">
        <v>0</v>
      </c>
      <c r="I53" s="32">
        <v>0</v>
      </c>
      <c r="J53" s="81">
        <v>0</v>
      </c>
      <c r="K53" s="85">
        <v>2.35</v>
      </c>
      <c r="L53" s="41">
        <v>987</v>
      </c>
      <c r="M53" s="33">
        <f t="shared" si="0"/>
        <v>987</v>
      </c>
    </row>
    <row r="54" spans="1:13" ht="156.75" customHeight="1" x14ac:dyDescent="0.25">
      <c r="A54" s="5">
        <v>36</v>
      </c>
      <c r="B54" s="78" t="s">
        <v>43</v>
      </c>
      <c r="C54" s="78" t="s">
        <v>160</v>
      </c>
      <c r="D54" s="78" t="s">
        <v>168</v>
      </c>
      <c r="E54" s="78" t="s">
        <v>178</v>
      </c>
      <c r="F54" s="31">
        <v>420</v>
      </c>
      <c r="G54" s="79">
        <v>12</v>
      </c>
      <c r="H54" s="36">
        <v>0</v>
      </c>
      <c r="I54" s="32">
        <v>0</v>
      </c>
      <c r="J54" s="83">
        <v>0</v>
      </c>
      <c r="K54" s="84">
        <v>12</v>
      </c>
      <c r="L54" s="41">
        <v>5040</v>
      </c>
      <c r="M54" s="33">
        <f t="shared" si="0"/>
        <v>5040</v>
      </c>
    </row>
    <row r="55" spans="1:13" ht="153" customHeight="1" x14ac:dyDescent="0.25">
      <c r="A55" s="5">
        <v>37</v>
      </c>
      <c r="B55" s="78" t="s">
        <v>50</v>
      </c>
      <c r="C55" s="78" t="s">
        <v>160</v>
      </c>
      <c r="D55" s="78" t="s">
        <v>169</v>
      </c>
      <c r="E55" s="78" t="s">
        <v>178</v>
      </c>
      <c r="F55" s="31">
        <v>420</v>
      </c>
      <c r="G55" s="79">
        <v>12</v>
      </c>
      <c r="H55" s="36">
        <v>0</v>
      </c>
      <c r="I55" s="32">
        <v>0</v>
      </c>
      <c r="J55" s="83">
        <v>0</v>
      </c>
      <c r="K55" s="84">
        <v>12</v>
      </c>
      <c r="L55" s="41">
        <v>5040</v>
      </c>
      <c r="M55" s="33">
        <f t="shared" si="0"/>
        <v>5040</v>
      </c>
    </row>
    <row r="56" spans="1:13" ht="141" customHeight="1" x14ac:dyDescent="0.25">
      <c r="A56" s="5">
        <v>38</v>
      </c>
      <c r="B56" s="78" t="s">
        <v>37</v>
      </c>
      <c r="C56" s="78" t="s">
        <v>160</v>
      </c>
      <c r="D56" s="78" t="s">
        <v>169</v>
      </c>
      <c r="E56" s="78" t="s">
        <v>178</v>
      </c>
      <c r="F56" s="31">
        <v>420</v>
      </c>
      <c r="G56" s="79">
        <v>12</v>
      </c>
      <c r="H56" s="36">
        <v>0</v>
      </c>
      <c r="I56" s="32">
        <v>0</v>
      </c>
      <c r="J56" s="83">
        <v>0</v>
      </c>
      <c r="K56" s="84">
        <v>12</v>
      </c>
      <c r="L56" s="41">
        <v>5040</v>
      </c>
      <c r="M56" s="33">
        <f t="shared" si="0"/>
        <v>5040</v>
      </c>
    </row>
    <row r="57" spans="1:13" ht="141.75" customHeight="1" x14ac:dyDescent="0.25">
      <c r="A57" s="5">
        <v>39</v>
      </c>
      <c r="B57" s="78" t="s">
        <v>49</v>
      </c>
      <c r="C57" s="78" t="s">
        <v>160</v>
      </c>
      <c r="D57" s="78" t="s">
        <v>169</v>
      </c>
      <c r="E57" s="78" t="s">
        <v>178</v>
      </c>
      <c r="F57" s="31">
        <v>420</v>
      </c>
      <c r="G57" s="79">
        <v>12</v>
      </c>
      <c r="H57" s="36">
        <v>0</v>
      </c>
      <c r="I57" s="32">
        <v>0</v>
      </c>
      <c r="J57" s="83">
        <v>0</v>
      </c>
      <c r="K57" s="84">
        <v>12</v>
      </c>
      <c r="L57" s="41">
        <v>5040</v>
      </c>
      <c r="M57" s="33">
        <f t="shared" si="0"/>
        <v>5040</v>
      </c>
    </row>
    <row r="58" spans="1:13" ht="146.25" customHeight="1" x14ac:dyDescent="0.25">
      <c r="A58" s="5">
        <v>40</v>
      </c>
      <c r="B58" s="78" t="s">
        <v>46</v>
      </c>
      <c r="C58" s="78" t="s">
        <v>160</v>
      </c>
      <c r="D58" s="78" t="s">
        <v>170</v>
      </c>
      <c r="E58" s="78" t="s">
        <v>178</v>
      </c>
      <c r="F58" s="31">
        <v>420</v>
      </c>
      <c r="G58" s="79">
        <v>12</v>
      </c>
      <c r="H58" s="36">
        <v>0</v>
      </c>
      <c r="I58" s="32">
        <v>0</v>
      </c>
      <c r="J58" s="83">
        <v>0</v>
      </c>
      <c r="K58" s="84">
        <v>12</v>
      </c>
      <c r="L58" s="41">
        <v>5040</v>
      </c>
      <c r="M58" s="33">
        <f t="shared" si="0"/>
        <v>5040</v>
      </c>
    </row>
    <row r="59" spans="1:13" ht="151.5" customHeight="1" x14ac:dyDescent="0.25">
      <c r="A59" s="5">
        <v>41</v>
      </c>
      <c r="B59" s="78" t="s">
        <v>36</v>
      </c>
      <c r="C59" s="78" t="s">
        <v>160</v>
      </c>
      <c r="D59" s="78" t="s">
        <v>170</v>
      </c>
      <c r="E59" s="78" t="s">
        <v>178</v>
      </c>
      <c r="F59" s="31">
        <v>420</v>
      </c>
      <c r="G59" s="79">
        <v>12</v>
      </c>
      <c r="H59" s="36">
        <v>0</v>
      </c>
      <c r="I59" s="32">
        <v>0</v>
      </c>
      <c r="J59" s="83">
        <v>0</v>
      </c>
      <c r="K59" s="84">
        <v>12</v>
      </c>
      <c r="L59" s="41">
        <v>5040</v>
      </c>
      <c r="M59" s="33">
        <f t="shared" si="0"/>
        <v>5040</v>
      </c>
    </row>
    <row r="60" spans="1:13" ht="144" customHeight="1" x14ac:dyDescent="0.25">
      <c r="A60" s="5">
        <v>42</v>
      </c>
      <c r="B60" s="78" t="s">
        <v>35</v>
      </c>
      <c r="C60" s="78" t="s">
        <v>160</v>
      </c>
      <c r="D60" s="78" t="s">
        <v>170</v>
      </c>
      <c r="E60" s="78" t="s">
        <v>178</v>
      </c>
      <c r="F60" s="31">
        <v>420</v>
      </c>
      <c r="G60" s="79">
        <v>12</v>
      </c>
      <c r="H60" s="36">
        <v>0</v>
      </c>
      <c r="I60" s="32">
        <v>0</v>
      </c>
      <c r="J60" s="83">
        <v>0</v>
      </c>
      <c r="K60" s="84">
        <v>12</v>
      </c>
      <c r="L60" s="41">
        <v>5040</v>
      </c>
      <c r="M60" s="33">
        <f t="shared" si="0"/>
        <v>5040</v>
      </c>
    </row>
    <row r="61" spans="1:13" ht="141" customHeight="1" x14ac:dyDescent="0.25">
      <c r="A61" s="5">
        <v>43</v>
      </c>
      <c r="B61" s="78" t="s">
        <v>42</v>
      </c>
      <c r="C61" s="78" t="s">
        <v>160</v>
      </c>
      <c r="D61" s="78" t="s">
        <v>171</v>
      </c>
      <c r="E61" s="78" t="s">
        <v>179</v>
      </c>
      <c r="F61" s="31">
        <v>420</v>
      </c>
      <c r="G61" s="79">
        <v>12</v>
      </c>
      <c r="H61" s="36">
        <v>0</v>
      </c>
      <c r="I61" s="32">
        <v>0</v>
      </c>
      <c r="J61" s="83">
        <v>0</v>
      </c>
      <c r="K61" s="84">
        <v>12</v>
      </c>
      <c r="L61" s="41">
        <v>5040</v>
      </c>
      <c r="M61" s="33">
        <f t="shared" si="0"/>
        <v>5040</v>
      </c>
    </row>
    <row r="62" spans="1:13" ht="133.5" customHeight="1" x14ac:dyDescent="0.25">
      <c r="A62" s="5">
        <v>44</v>
      </c>
      <c r="B62" s="78" t="s">
        <v>157</v>
      </c>
      <c r="C62" s="78" t="s">
        <v>161</v>
      </c>
      <c r="D62" s="78" t="s">
        <v>172</v>
      </c>
      <c r="E62" s="78" t="s">
        <v>180</v>
      </c>
      <c r="F62" s="31">
        <v>420</v>
      </c>
      <c r="G62" s="79">
        <v>1.5</v>
      </c>
      <c r="H62" s="36">
        <v>0</v>
      </c>
      <c r="I62" s="32">
        <v>0</v>
      </c>
      <c r="J62" s="83">
        <v>252.5</v>
      </c>
      <c r="K62" s="84">
        <v>1.5</v>
      </c>
      <c r="L62" s="41">
        <v>377.5</v>
      </c>
      <c r="M62" s="33">
        <f t="shared" si="0"/>
        <v>377.5</v>
      </c>
    </row>
    <row r="63" spans="1:13" ht="176.25" customHeight="1" x14ac:dyDescent="0.25">
      <c r="A63" s="5">
        <v>45</v>
      </c>
      <c r="B63" s="78" t="s">
        <v>158</v>
      </c>
      <c r="C63" s="78" t="s">
        <v>162</v>
      </c>
      <c r="D63" s="78" t="s">
        <v>173</v>
      </c>
      <c r="E63" s="78" t="s">
        <v>181</v>
      </c>
      <c r="F63" s="31">
        <v>420</v>
      </c>
      <c r="G63" s="79">
        <v>3.5</v>
      </c>
      <c r="H63" s="36">
        <v>0</v>
      </c>
      <c r="I63" s="32">
        <v>0</v>
      </c>
      <c r="J63" s="83">
        <v>40</v>
      </c>
      <c r="K63" s="84">
        <v>3.5</v>
      </c>
      <c r="L63" s="41">
        <v>1430</v>
      </c>
      <c r="M63" s="33">
        <f t="shared" si="0"/>
        <v>1430</v>
      </c>
    </row>
    <row r="64" spans="1:13" ht="169.5" customHeight="1" x14ac:dyDescent="0.25">
      <c r="A64" s="5">
        <v>46</v>
      </c>
      <c r="B64" s="78" t="s">
        <v>159</v>
      </c>
      <c r="C64" s="78" t="s">
        <v>162</v>
      </c>
      <c r="D64" s="78" t="s">
        <v>173</v>
      </c>
      <c r="E64" s="78" t="s">
        <v>181</v>
      </c>
      <c r="F64" s="31">
        <v>420</v>
      </c>
      <c r="G64" s="79">
        <v>3.5</v>
      </c>
      <c r="H64" s="36">
        <v>0</v>
      </c>
      <c r="I64" s="32">
        <v>0</v>
      </c>
      <c r="J64" s="83">
        <v>40</v>
      </c>
      <c r="K64" s="84">
        <v>3.5</v>
      </c>
      <c r="L64" s="41">
        <v>1430</v>
      </c>
      <c r="M64" s="33">
        <f t="shared" si="0"/>
        <v>1430</v>
      </c>
    </row>
    <row r="65" spans="1:13" ht="198.75" customHeight="1" x14ac:dyDescent="0.25">
      <c r="A65" s="5">
        <v>47</v>
      </c>
      <c r="B65" s="78" t="s">
        <v>54</v>
      </c>
      <c r="C65" s="78" t="s">
        <v>94</v>
      </c>
      <c r="D65" s="78" t="s">
        <v>74</v>
      </c>
      <c r="E65" s="78" t="s">
        <v>182</v>
      </c>
      <c r="F65" s="31">
        <v>420</v>
      </c>
      <c r="G65" s="79">
        <v>2.2000000000000002</v>
      </c>
      <c r="H65" s="36">
        <v>0</v>
      </c>
      <c r="I65" s="32">
        <v>0</v>
      </c>
      <c r="J65" s="83">
        <v>116</v>
      </c>
      <c r="K65" s="84">
        <v>2.2000000000000002</v>
      </c>
      <c r="L65" s="41">
        <v>808</v>
      </c>
      <c r="M65" s="33">
        <f t="shared" si="0"/>
        <v>808.00000000000011</v>
      </c>
    </row>
    <row r="66" spans="1:13" ht="213.75" customHeight="1" x14ac:dyDescent="0.25">
      <c r="A66" s="5">
        <v>48</v>
      </c>
      <c r="B66" s="78" t="s">
        <v>52</v>
      </c>
      <c r="C66" s="78" t="s">
        <v>163</v>
      </c>
      <c r="D66" s="78" t="s">
        <v>174</v>
      </c>
      <c r="E66" s="78" t="s">
        <v>183</v>
      </c>
      <c r="F66" s="31">
        <v>420</v>
      </c>
      <c r="G66" s="79">
        <v>1.5</v>
      </c>
      <c r="H66" s="36">
        <v>0</v>
      </c>
      <c r="I66" s="32">
        <v>0</v>
      </c>
      <c r="J66" s="83">
        <v>24.1</v>
      </c>
      <c r="K66" s="84">
        <v>1.5</v>
      </c>
      <c r="L66" s="41">
        <v>605.9</v>
      </c>
      <c r="M66" s="33">
        <f t="shared" si="0"/>
        <v>605.9</v>
      </c>
    </row>
    <row r="67" spans="1:13" ht="126" customHeight="1" x14ac:dyDescent="0.25">
      <c r="A67" s="5">
        <v>49</v>
      </c>
      <c r="B67" s="78" t="s">
        <v>63</v>
      </c>
      <c r="C67" s="78" t="s">
        <v>66</v>
      </c>
      <c r="D67" s="78" t="s">
        <v>175</v>
      </c>
      <c r="E67" s="78" t="s">
        <v>184</v>
      </c>
      <c r="F67" s="31">
        <v>420</v>
      </c>
      <c r="G67" s="79">
        <v>2.5</v>
      </c>
      <c r="H67" s="36">
        <v>0</v>
      </c>
      <c r="I67" s="32">
        <v>0</v>
      </c>
      <c r="J67" s="83">
        <v>22.5</v>
      </c>
      <c r="K67" s="84">
        <v>2.5</v>
      </c>
      <c r="L67" s="41">
        <v>1027.5</v>
      </c>
      <c r="M67" s="33">
        <f t="shared" si="0"/>
        <v>1027.5</v>
      </c>
    </row>
    <row r="68" spans="1:13" ht="124.5" customHeight="1" x14ac:dyDescent="0.25">
      <c r="A68" s="5">
        <v>50</v>
      </c>
      <c r="B68" s="78" t="s">
        <v>78</v>
      </c>
      <c r="C68" s="78" t="s">
        <v>164</v>
      </c>
      <c r="D68" s="78" t="s">
        <v>114</v>
      </c>
      <c r="E68" s="78" t="s">
        <v>114</v>
      </c>
      <c r="F68" s="31">
        <v>420</v>
      </c>
      <c r="G68" s="79">
        <v>2.5</v>
      </c>
      <c r="H68" s="36">
        <v>0</v>
      </c>
      <c r="I68" s="32">
        <v>0</v>
      </c>
      <c r="J68" s="83">
        <v>15</v>
      </c>
      <c r="K68" s="84">
        <v>2.5</v>
      </c>
      <c r="L68" s="41">
        <v>1035</v>
      </c>
      <c r="M68" s="33">
        <f t="shared" si="0"/>
        <v>1035</v>
      </c>
    </row>
    <row r="69" spans="1:13" ht="101.25" customHeight="1" x14ac:dyDescent="0.25">
      <c r="A69" s="5">
        <v>51</v>
      </c>
      <c r="B69" s="78" t="s">
        <v>41</v>
      </c>
      <c r="C69" s="78" t="s">
        <v>165</v>
      </c>
      <c r="D69" s="78" t="s">
        <v>69</v>
      </c>
      <c r="E69" s="78" t="s">
        <v>185</v>
      </c>
      <c r="F69" s="31">
        <v>420</v>
      </c>
      <c r="G69" s="79">
        <v>2.2000000000000002</v>
      </c>
      <c r="H69" s="36">
        <v>0</v>
      </c>
      <c r="I69" s="32">
        <v>0</v>
      </c>
      <c r="J69" s="83">
        <v>0</v>
      </c>
      <c r="K69" s="84">
        <v>2.2000000000000002</v>
      </c>
      <c r="L69" s="41">
        <v>924</v>
      </c>
      <c r="M69" s="33">
        <f t="shared" si="0"/>
        <v>924.00000000000011</v>
      </c>
    </row>
    <row r="70" spans="1:13" ht="105" customHeight="1" x14ac:dyDescent="0.25">
      <c r="A70" s="5">
        <v>52</v>
      </c>
      <c r="B70" s="78" t="s">
        <v>85</v>
      </c>
      <c r="C70" s="78" t="s">
        <v>166</v>
      </c>
      <c r="D70" s="78" t="s">
        <v>176</v>
      </c>
      <c r="E70" s="78" t="s">
        <v>186</v>
      </c>
      <c r="F70" s="31">
        <v>420</v>
      </c>
      <c r="G70" s="79">
        <v>2.5</v>
      </c>
      <c r="H70" s="36">
        <v>0</v>
      </c>
      <c r="I70" s="32">
        <v>0</v>
      </c>
      <c r="J70" s="83">
        <v>0</v>
      </c>
      <c r="K70" s="84">
        <v>2.5</v>
      </c>
      <c r="L70" s="41">
        <v>1050</v>
      </c>
      <c r="M70" s="33">
        <f t="shared" si="0"/>
        <v>1050</v>
      </c>
    </row>
    <row r="71" spans="1:13" ht="118.5" customHeight="1" x14ac:dyDescent="0.25">
      <c r="A71" s="5">
        <v>53</v>
      </c>
      <c r="B71" s="78" t="s">
        <v>61</v>
      </c>
      <c r="C71" s="78" t="s">
        <v>167</v>
      </c>
      <c r="D71" s="78" t="s">
        <v>177</v>
      </c>
      <c r="E71" s="78" t="s">
        <v>177</v>
      </c>
      <c r="F71" s="31">
        <v>420</v>
      </c>
      <c r="G71" s="87">
        <v>4.5999999999999996</v>
      </c>
      <c r="H71" s="36">
        <v>0</v>
      </c>
      <c r="I71" s="32">
        <v>0</v>
      </c>
      <c r="J71" s="86">
        <v>25.2</v>
      </c>
      <c r="K71" s="88">
        <v>4.5999999999999996</v>
      </c>
      <c r="L71" s="41">
        <v>1906.8</v>
      </c>
      <c r="M71" s="33">
        <f t="shared" si="0"/>
        <v>1906.7999999999997</v>
      </c>
    </row>
    <row r="72" spans="1:13" ht="16.5" thickBot="1" x14ac:dyDescent="0.3">
      <c r="A72" s="60" t="s">
        <v>15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2"/>
      <c r="M72" s="17">
        <f>SUM(M19:M71)</f>
        <v>94749.749999999985</v>
      </c>
    </row>
    <row r="73" spans="1:13" ht="30" customHeight="1" thickTop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4"/>
    </row>
    <row r="74" spans="1:13" ht="200.25" customHeight="1" x14ac:dyDescent="0.25">
      <c r="A74" s="6"/>
      <c r="B74" s="40" t="s">
        <v>39</v>
      </c>
      <c r="C74" s="67" t="s">
        <v>40</v>
      </c>
      <c r="D74" s="67"/>
      <c r="E74" s="40" t="s">
        <v>44</v>
      </c>
      <c r="F74" s="67" t="s">
        <v>187</v>
      </c>
      <c r="G74" s="67"/>
      <c r="H74" s="6"/>
      <c r="I74" s="6"/>
      <c r="J74" s="68" t="s">
        <v>188</v>
      </c>
      <c r="K74" s="68"/>
      <c r="L74" s="68"/>
      <c r="M74" s="6"/>
    </row>
    <row r="75" spans="1:13" x14ac:dyDescent="0.25">
      <c r="A75" s="66"/>
      <c r="B75" s="66"/>
      <c r="C75" s="66"/>
      <c r="D75" s="66"/>
      <c r="E75" s="66"/>
      <c r="F75" s="25"/>
      <c r="G75" s="25"/>
      <c r="H75" s="10" t="s">
        <v>11</v>
      </c>
      <c r="I75" s="42"/>
      <c r="J75" s="42"/>
      <c r="K75" s="42"/>
      <c r="L75" s="42"/>
      <c r="M75" s="4"/>
    </row>
    <row r="76" spans="1:13" x14ac:dyDescent="0.25">
      <c r="A76" s="4"/>
      <c r="B76" s="4" t="s">
        <v>5</v>
      </c>
      <c r="C76" s="66" t="s">
        <v>8</v>
      </c>
      <c r="D76" s="66"/>
      <c r="E76" s="34"/>
      <c r="F76" s="25"/>
      <c r="G76" s="25"/>
      <c r="H76" s="66" t="s">
        <v>7</v>
      </c>
      <c r="I76" s="66"/>
      <c r="J76" s="66"/>
      <c r="K76" s="66"/>
      <c r="L76" s="66"/>
      <c r="M76" s="66"/>
    </row>
    <row r="77" spans="1:13" x14ac:dyDescent="0.25">
      <c r="A77" s="4"/>
      <c r="B77" s="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 x14ac:dyDescent="0.25">
      <c r="A78" s="4"/>
      <c r="B78" s="4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59" t="s">
        <v>16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</row>
    <row r="82" spans="1:13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</row>
  </sheetData>
  <mergeCells count="30">
    <mergeCell ref="L14:M14"/>
    <mergeCell ref="A81:M82"/>
    <mergeCell ref="A72:L72"/>
    <mergeCell ref="H15:M15"/>
    <mergeCell ref="H76:M76"/>
    <mergeCell ref="I75:L75"/>
    <mergeCell ref="C75:E75"/>
    <mergeCell ref="A75:B75"/>
    <mergeCell ref="G15:G18"/>
    <mergeCell ref="D15:D18"/>
    <mergeCell ref="F74:G74"/>
    <mergeCell ref="J74:L74"/>
    <mergeCell ref="C76:D76"/>
    <mergeCell ref="C74:D74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30"/>
  <sheetViews>
    <sheetView tabSelected="1" view="pageLayout" topLeftCell="A15" zoomScale="50" zoomScaleNormal="72" zoomScalePageLayoutView="50" workbookViewId="0">
      <selection activeCell="E36" sqref="E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ht="15.75" customHeight="1" x14ac:dyDescent="0.25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 ht="15.7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4"/>
      <c r="H10" s="74"/>
      <c r="I10" s="74"/>
      <c r="J10" s="48" t="s">
        <v>77</v>
      </c>
      <c r="K10" s="48"/>
      <c r="L10" s="48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49" t="s">
        <v>14</v>
      </c>
      <c r="K11" s="49"/>
      <c r="L11" s="4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7" t="s">
        <v>13</v>
      </c>
      <c r="B13" s="7"/>
      <c r="C13" s="69" t="s">
        <v>29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21" t="s">
        <v>28</v>
      </c>
      <c r="M14" s="22"/>
    </row>
    <row r="15" spans="1:13" ht="25.5" customHeight="1" thickTop="1" x14ac:dyDescent="0.25">
      <c r="A15" s="43" t="s">
        <v>2</v>
      </c>
      <c r="B15" s="45" t="s">
        <v>1</v>
      </c>
      <c r="C15" s="45" t="s">
        <v>18</v>
      </c>
      <c r="D15" s="45" t="s">
        <v>19</v>
      </c>
      <c r="E15" s="45" t="s">
        <v>20</v>
      </c>
      <c r="F15" s="45" t="s">
        <v>21</v>
      </c>
      <c r="G15" s="45" t="s">
        <v>24</v>
      </c>
      <c r="H15" s="63" t="s">
        <v>6</v>
      </c>
      <c r="I15" s="64"/>
      <c r="J15" s="64"/>
      <c r="K15" s="64"/>
      <c r="L15" s="65"/>
    </row>
    <row r="16" spans="1:13" ht="25.5" customHeight="1" x14ac:dyDescent="0.25">
      <c r="A16" s="44"/>
      <c r="B16" s="46"/>
      <c r="C16" s="46"/>
      <c r="D16" s="46"/>
      <c r="E16" s="46"/>
      <c r="F16" s="46"/>
      <c r="G16" s="46"/>
      <c r="H16" s="51" t="s">
        <v>22</v>
      </c>
      <c r="I16" s="53"/>
      <c r="J16" s="53"/>
      <c r="K16" s="53"/>
      <c r="L16" s="54"/>
    </row>
    <row r="17" spans="1:12" ht="24" customHeight="1" x14ac:dyDescent="0.25">
      <c r="A17" s="44"/>
      <c r="B17" s="46"/>
      <c r="C17" s="46"/>
      <c r="D17" s="46"/>
      <c r="E17" s="46"/>
      <c r="F17" s="46"/>
      <c r="G17" s="46"/>
      <c r="H17" s="71" t="s">
        <v>10</v>
      </c>
      <c r="I17" s="72"/>
      <c r="J17" s="46" t="s">
        <v>23</v>
      </c>
      <c r="K17" s="46" t="s">
        <v>27</v>
      </c>
      <c r="L17" s="73" t="s">
        <v>3</v>
      </c>
    </row>
    <row r="18" spans="1:12" ht="61.5" customHeight="1" thickBot="1" x14ac:dyDescent="0.3">
      <c r="A18" s="70"/>
      <c r="B18" s="47"/>
      <c r="C18" s="47"/>
      <c r="D18" s="47"/>
      <c r="E18" s="47"/>
      <c r="F18" s="47"/>
      <c r="G18" s="47"/>
      <c r="H18" s="23" t="s">
        <v>9</v>
      </c>
      <c r="I18" s="20" t="s">
        <v>12</v>
      </c>
      <c r="J18" s="47"/>
      <c r="K18" s="47"/>
      <c r="L18" s="57"/>
    </row>
    <row r="19" spans="1:12" ht="72.75" customHeight="1" thickTop="1" thickBot="1" x14ac:dyDescent="0.3">
      <c r="A19" s="15"/>
      <c r="B19" s="26" t="s">
        <v>30</v>
      </c>
      <c r="C19" s="26" t="s">
        <v>30</v>
      </c>
      <c r="D19" s="26" t="s">
        <v>30</v>
      </c>
      <c r="E19" s="26" t="s">
        <v>30</v>
      </c>
      <c r="F19" s="27">
        <v>0</v>
      </c>
      <c r="G19" s="27">
        <v>0</v>
      </c>
      <c r="H19" s="28">
        <v>0</v>
      </c>
      <c r="I19" s="29">
        <v>0</v>
      </c>
      <c r="J19" s="16">
        <v>0</v>
      </c>
      <c r="K19" s="29">
        <v>0</v>
      </c>
      <c r="L19" s="30">
        <f>H19+I19+K19</f>
        <v>0</v>
      </c>
    </row>
    <row r="20" spans="1:12" ht="24.95" customHeight="1" thickTop="1" thickBot="1" x14ac:dyDescent="0.3">
      <c r="A20" s="75" t="s">
        <v>15</v>
      </c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17">
        <f>SUM(L19:L19)</f>
        <v>0</v>
      </c>
    </row>
    <row r="21" spans="1:12" ht="24.95" customHeight="1" thickTop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</row>
    <row r="22" spans="1:12" ht="30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15.5" customHeight="1" x14ac:dyDescent="0.25">
      <c r="A23" s="67" t="s">
        <v>39</v>
      </c>
      <c r="B23" s="67"/>
      <c r="C23" s="34"/>
      <c r="D23" s="35" t="s">
        <v>40</v>
      </c>
      <c r="E23" s="39" t="s">
        <v>44</v>
      </c>
      <c r="F23" s="67" t="s">
        <v>187</v>
      </c>
      <c r="G23" s="67"/>
      <c r="H23" s="10" t="s">
        <v>11</v>
      </c>
      <c r="I23" s="68" t="s">
        <v>188</v>
      </c>
      <c r="J23" s="68"/>
      <c r="K23" s="68"/>
      <c r="L23" s="4"/>
    </row>
    <row r="24" spans="1:12" x14ac:dyDescent="0.25">
      <c r="A24" s="4"/>
      <c r="B24" s="4" t="s">
        <v>5</v>
      </c>
      <c r="C24" s="66" t="s">
        <v>8</v>
      </c>
      <c r="D24" s="66"/>
      <c r="E24" s="66"/>
      <c r="F24" s="18"/>
      <c r="G24" s="18"/>
      <c r="H24" s="66" t="s">
        <v>7</v>
      </c>
      <c r="I24" s="66"/>
      <c r="J24" s="66"/>
      <c r="K24" s="66"/>
      <c r="L24" s="66"/>
    </row>
    <row r="25" spans="1:12" x14ac:dyDescent="0.25">
      <c r="A25" s="4"/>
      <c r="B25" s="4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25">
      <c r="A26" s="4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59" t="s">
        <v>16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2022-08-24T17:42:36Z</cp:lastPrinted>
  <dcterms:created xsi:type="dcterms:W3CDTF">2011-03-07T18:02:38Z</dcterms:created>
  <dcterms:modified xsi:type="dcterms:W3CDTF">2022-08-24T17:43:16Z</dcterms:modified>
</cp:coreProperties>
</file>