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05836467-1B9A-470C-92CF-444708513E5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2" i="9" l="1"/>
  <c r="K32" i="9" s="1"/>
  <c r="J30" i="9"/>
  <c r="K30" i="9" s="1"/>
  <c r="K26" i="9"/>
  <c r="J34" i="9"/>
  <c r="J33" i="9"/>
  <c r="J31" i="9"/>
  <c r="J35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4" i="9"/>
  <c r="I35" i="9" l="1"/>
  <c r="L32" i="9" l="1"/>
  <c r="M26" i="9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M32" i="9"/>
  <c r="L31" i="9"/>
  <c r="K31" i="9"/>
  <c r="M31" i="9" s="1"/>
  <c r="L30" i="9"/>
  <c r="M30" i="9"/>
  <c r="L29" i="9"/>
  <c r="M29" i="9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M15" i="9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<sst xmlns="http://schemas.openxmlformats.org/spreadsheetml/2006/main" count="178" uniqueCount="59">
  <si>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</si>
  <si>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</si>
  <si>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</si>
  <si>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</si>
  <si>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</si>
  <si>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</si>
  <si>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</si>
  <si>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</si>
  <si>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</si>
  <si>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</si>
  <si>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</si>
  <si>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</si>
  <si>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</si>
  <si>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</si>
  <si>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</si>
  <si>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</si>
  <si>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</si>
  <si>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</si>
  <si>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</si>
  <si>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</si>
  <si>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</si>
  <si>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</si>
  <si>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</si>
  <si>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</si>
  <si>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</si>
  <si>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</si>
  <si>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</si>
  <si>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</si>
  <si>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</si>
  <si>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</si>
  <si>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</si>
  <si>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</si>
  <si>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</si>
  <si>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</si>
  <si>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</si>
  <si>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</si>
  <si>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</si>
  <si>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</si>
  <si>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</si>
  <si>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</si>
  <si>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</si>
  <si>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</si>
  <si>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</si>
  <si>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</si>
  <si>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</si>
  <si>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</si>
  <si>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</si>
  <si>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</si>
  <si>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</si>
  <si>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</si>
  <si>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</si>
  <si>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</si>
  <si>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</si>
  <si>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disminuyo la cantidad de Secciones al Instituto por Cooperativa 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</si>
  <si>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aumento  la cantidad de Secciones al Instituto por Cooperativa </t>
  </si>
  <si>
    <t>Informe correspondiente al mes de: Septiembre 2022</t>
  </si>
  <si>
    <t>Fecha de actualización: 03/10/2022</t>
  </si>
  <si>
    <t>Licda. Ana Luisa García Castellanos de Méndez</t>
  </si>
  <si>
    <t xml:space="preserve">Directora Departamental de Educación El 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</si>
</sst>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L30" sqref="L30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55</v>
      </c>
      <c r="B9" s="6"/>
      <c r="C9" s="8"/>
      <c r="D9" s="8"/>
      <c r="E9" s="8"/>
      <c r="F9" s="8"/>
      <c r="G9" s="8"/>
      <c r="H9" s="6" t="s">
        <v>56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0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I14/10*9</f>
        <v>87056.099999999991</v>
      </c>
      <c r="K14" s="24">
        <f>J14*100/I14</f>
        <v>90</v>
      </c>
      <c r="L14" s="30">
        <f>J14</f>
        <v>87056.099999999991</v>
      </c>
      <c r="M14" s="24">
        <f>K14</f>
        <v>90</v>
      </c>
      <c r="N14" s="24" t="s">
        <v>21</v>
      </c>
      <c r="O14" s="31" t="s">
        <v>52</v>
      </c>
    </row>
    <row r="15" spans="1:16" ht="87.75" customHeight="1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143482</v>
      </c>
      <c r="J15" s="3">
        <v>135420.6</v>
      </c>
      <c r="K15" s="11">
        <v>94</v>
      </c>
      <c r="L15" s="16">
        <f t="shared" ref="L15:M34" si="0">J15</f>
        <v>135420.6</v>
      </c>
      <c r="M15" s="11">
        <f t="shared" si="0"/>
        <v>94</v>
      </c>
      <c r="N15" s="11" t="s">
        <v>21</v>
      </c>
      <c r="O15" s="43" t="s">
        <v>53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>I16/10*9</f>
        <v>87056.099999999991</v>
      </c>
      <c r="K16" s="11">
        <f t="shared" ref="K16:K34" si="1">J16*100/I16</f>
        <v>90</v>
      </c>
      <c r="L16" s="16">
        <f t="shared" si="0"/>
        <v>87056.099999999991</v>
      </c>
      <c r="M16" s="11">
        <f t="shared" si="0"/>
        <v>90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ref="J17:J34" si="2">I17/10*9</f>
        <v>87056.099999999991</v>
      </c>
      <c r="K17" s="11">
        <f t="shared" si="1"/>
        <v>90</v>
      </c>
      <c r="L17" s="16">
        <f t="shared" si="0"/>
        <v>87056.099999999991</v>
      </c>
      <c r="M17" s="11">
        <f t="shared" si="0"/>
        <v>90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174112.19999999998</v>
      </c>
      <c r="K18" s="11">
        <f t="shared" si="1"/>
        <v>90</v>
      </c>
      <c r="L18" s="16">
        <f t="shared" si="0"/>
        <v>174112.19999999998</v>
      </c>
      <c r="M18" s="11">
        <f t="shared" si="0"/>
        <v>90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203130.9</v>
      </c>
      <c r="K19" s="11">
        <f t="shared" si="1"/>
        <v>90</v>
      </c>
      <c r="L19" s="16">
        <f t="shared" si="0"/>
        <v>203130.9</v>
      </c>
      <c r="M19" s="11">
        <f t="shared" si="0"/>
        <v>90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87056.099999999991</v>
      </c>
      <c r="K20" s="11">
        <f t="shared" si="1"/>
        <v>90</v>
      </c>
      <c r="L20" s="16">
        <f t="shared" si="0"/>
        <v>87056.099999999991</v>
      </c>
      <c r="M20" s="11">
        <f t="shared" si="0"/>
        <v>90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87056.099999999991</v>
      </c>
      <c r="K21" s="11">
        <f t="shared" si="1"/>
        <v>90</v>
      </c>
      <c r="L21" s="16">
        <f t="shared" si="0"/>
        <v>87056.099999999991</v>
      </c>
      <c r="M21" s="11">
        <f t="shared" si="0"/>
        <v>90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87056.099999999991</v>
      </c>
      <c r="K22" s="11">
        <f t="shared" si="1"/>
        <v>90</v>
      </c>
      <c r="L22" s="16">
        <f t="shared" si="0"/>
        <v>87056.099999999991</v>
      </c>
      <c r="M22" s="11">
        <f t="shared" si="0"/>
        <v>90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87056.099999999991</v>
      </c>
      <c r="K23" s="11">
        <f t="shared" si="1"/>
        <v>90</v>
      </c>
      <c r="L23" s="16">
        <f t="shared" si="0"/>
        <v>87056.099999999991</v>
      </c>
      <c r="M23" s="11">
        <f t="shared" si="0"/>
        <v>90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203130.9</v>
      </c>
      <c r="K24" s="11">
        <f t="shared" si="1"/>
        <v>90</v>
      </c>
      <c r="L24" s="16">
        <f t="shared" si="0"/>
        <v>203130.9</v>
      </c>
      <c r="M24" s="11">
        <f t="shared" si="0"/>
        <v>90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87056.099999999991</v>
      </c>
      <c r="K25" s="11">
        <f t="shared" si="1"/>
        <v>90</v>
      </c>
      <c r="L25" s="16">
        <f t="shared" si="0"/>
        <v>87056.099999999991</v>
      </c>
      <c r="M25" s="11">
        <f t="shared" si="0"/>
        <v>90</v>
      </c>
      <c r="N25" s="11" t="s">
        <v>21</v>
      </c>
      <c r="O25" s="45" t="s">
        <v>52</v>
      </c>
    </row>
    <row r="26" spans="1:15" ht="87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207968</v>
      </c>
      <c r="J26" s="3">
        <f t="shared" si="2"/>
        <v>187171.19999999998</v>
      </c>
      <c r="K26" s="11">
        <f t="shared" si="1"/>
        <v>90</v>
      </c>
      <c r="L26" s="16">
        <f t="shared" si="0"/>
        <v>187171.19999999998</v>
      </c>
      <c r="M26" s="11">
        <f t="shared" si="0"/>
        <v>90</v>
      </c>
      <c r="N26" s="11" t="s">
        <v>21</v>
      </c>
      <c r="O26" s="45" t="s">
        <v>54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203130.9</v>
      </c>
      <c r="K27" s="11">
        <f t="shared" si="1"/>
        <v>90</v>
      </c>
      <c r="L27" s="16">
        <f t="shared" si="0"/>
        <v>203130.9</v>
      </c>
      <c r="M27" s="11">
        <f t="shared" si="0"/>
        <v>90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261168.30000000002</v>
      </c>
      <c r="K28" s="11">
        <f t="shared" si="1"/>
        <v>90</v>
      </c>
      <c r="L28" s="16">
        <f t="shared" si="0"/>
        <v>261168.30000000002</v>
      </c>
      <c r="M28" s="11">
        <f t="shared" si="0"/>
        <v>90</v>
      </c>
      <c r="N28" s="11" t="s">
        <v>21</v>
      </c>
      <c r="O28" s="45" t="s">
        <v>52</v>
      </c>
    </row>
    <row r="29" spans="1:15" ht="90" customHeight="1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161215</v>
      </c>
      <c r="J29" s="3">
        <v>156701.5</v>
      </c>
      <c r="K29" s="11">
        <v>97</v>
      </c>
      <c r="L29" s="16">
        <f t="shared" si="0"/>
        <v>156701.5</v>
      </c>
      <c r="M29" s="11">
        <f t="shared" si="0"/>
        <v>97</v>
      </c>
      <c r="N29" s="11" t="s">
        <v>21</v>
      </c>
      <c r="O29" s="45" t="s">
        <v>53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125749</v>
      </c>
      <c r="J30" s="3">
        <f t="shared" si="2"/>
        <v>113174.09999999999</v>
      </c>
      <c r="K30" s="11">
        <f t="shared" si="1"/>
        <v>90</v>
      </c>
      <c r="L30" s="16">
        <f t="shared" si="0"/>
        <v>113174.09999999999</v>
      </c>
      <c r="M30" s="11">
        <f t="shared" si="0"/>
        <v>90</v>
      </c>
      <c r="N30" s="11" t="s">
        <v>21</v>
      </c>
      <c r="O30" s="45" t="s">
        <v>54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245208.6</v>
      </c>
      <c r="K31" s="11">
        <f t="shared" si="1"/>
        <v>90</v>
      </c>
      <c r="L31" s="16">
        <f t="shared" si="0"/>
        <v>245208.6</v>
      </c>
      <c r="M31" s="11">
        <f t="shared" si="0"/>
        <v>90</v>
      </c>
      <c r="N31" s="11" t="s">
        <v>21</v>
      </c>
      <c r="O31" s="45" t="s">
        <v>52</v>
      </c>
    </row>
    <row r="32" spans="1:15" ht="86.25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78996</v>
      </c>
      <c r="J32" s="3">
        <f t="shared" si="2"/>
        <v>71096.400000000009</v>
      </c>
      <c r="K32" s="11">
        <f t="shared" si="1"/>
        <v>90.000000000000014</v>
      </c>
      <c r="L32" s="16">
        <f t="shared" si="0"/>
        <v>71096.400000000009</v>
      </c>
      <c r="M32" s="11">
        <f t="shared" si="0"/>
        <v>90.000000000000014</v>
      </c>
      <c r="N32" s="11" t="s">
        <v>21</v>
      </c>
      <c r="O32" s="45" t="s">
        <v>54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174112.19999999998</v>
      </c>
      <c r="K33" s="11">
        <f t="shared" si="1"/>
        <v>90</v>
      </c>
      <c r="L33" s="16">
        <f t="shared" si="0"/>
        <v>174112.19999999998</v>
      </c>
      <c r="M33" s="11">
        <f t="shared" si="0"/>
        <v>90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113174.09999999999</v>
      </c>
      <c r="K34" s="34">
        <f t="shared" si="1"/>
        <v>90</v>
      </c>
      <c r="L34" s="37">
        <f t="shared" si="0"/>
        <v>113174.09999999999</v>
      </c>
      <c r="M34" s="34">
        <f t="shared" si="0"/>
        <v>90</v>
      </c>
      <c r="N34" s="38" t="s">
        <v>21</v>
      </c>
      <c r="O34" s="46" t="s">
        <v>52</v>
      </c>
    </row>
    <row r="35" spans="1:15" x14ac:dyDescent="0.25">
      <c r="I35" s="22">
        <f>SUM(I14:I34)</f>
        <v>3243651</v>
      </c>
      <c r="J35" s="22">
        <f>SUM(J14:J34)</f>
        <v>2937180.7</v>
      </c>
      <c r="L35" s="22">
        <f>SUM(L14:L34)</f>
        <v>2937180.7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57</v>
      </c>
    </row>
    <row r="45" spans="1:15" x14ac:dyDescent="0.25">
      <c r="A45" s="5" t="s">
        <v>48</v>
      </c>
      <c r="F45" s="5" t="s">
        <v>50</v>
      </c>
      <c r="M45" s="5" t="s">
        <v>58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2022-09-29T23:47:33Z</cp:lastPrinted>
  <dcterms:created xsi:type="dcterms:W3CDTF">2016-03-29T18:06:37Z</dcterms:created>
  <dcterms:modified xsi:type="dcterms:W3CDTF">2022-10-06T15:23:25Z</dcterms:modified>
</cp:coreProperties>
</file>