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gepsa4\Desktop\REPORTES 2020\ACCESO A LA INFORMACIÓN\Decreto 13-2013, Artículo 17ter, inciso E\"/>
    </mc:Choice>
  </mc:AlternateContent>
  <bookViews>
    <workbookView xWindow="0" yWindow="0" windowWidth="19200" windowHeight="12075"/>
  </bookViews>
  <sheets>
    <sheet name="PROGRAMAS DE APOY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H25" i="1" l="1"/>
  <c r="E11" i="1"/>
  <c r="D36" i="1"/>
  <c r="M36" i="1" l="1"/>
  <c r="L36" i="1"/>
  <c r="J36" i="1"/>
  <c r="I36" i="1"/>
  <c r="G36" i="1"/>
  <c r="F36" i="1"/>
  <c r="N35" i="1"/>
  <c r="K35" i="1"/>
  <c r="H35" i="1"/>
  <c r="E35" i="1"/>
  <c r="N34" i="1"/>
  <c r="K34" i="1"/>
  <c r="H34" i="1"/>
  <c r="E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N29" i="1"/>
  <c r="K29" i="1"/>
  <c r="H29" i="1"/>
  <c r="E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E25" i="1"/>
  <c r="N24" i="1"/>
  <c r="K24" i="1"/>
  <c r="H24" i="1"/>
  <c r="E24" i="1"/>
  <c r="N23" i="1"/>
  <c r="K23" i="1"/>
  <c r="H23" i="1"/>
  <c r="E23" i="1"/>
  <c r="N22" i="1"/>
  <c r="K22" i="1"/>
  <c r="H22" i="1"/>
  <c r="E22" i="1"/>
  <c r="N21" i="1"/>
  <c r="K21" i="1"/>
  <c r="H21" i="1"/>
  <c r="E21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C36" i="1"/>
  <c r="E36" i="1" s="1"/>
  <c r="H36" i="1" l="1"/>
  <c r="K36" i="1"/>
  <c r="N36" i="1"/>
</calcChain>
</file>

<file path=xl/sharedStrings.xml><?xml version="1.0" encoding="utf-8"?>
<sst xmlns="http://schemas.openxmlformats.org/spreadsheetml/2006/main" count="50" uniqueCount="41">
  <si>
    <t>(EPRESADO EN QUETZALES)</t>
  </si>
  <si>
    <t>Codigo</t>
  </si>
  <si>
    <t>ALIMENTACIÓN ESCOLAR</t>
  </si>
  <si>
    <t>ÚTILES ESCOLARES</t>
  </si>
  <si>
    <t>VALIJA DIDÁCTICA</t>
  </si>
  <si>
    <t>GRATUIDAD</t>
  </si>
  <si>
    <t xml:space="preserve">Vigente </t>
  </si>
  <si>
    <t>%</t>
  </si>
  <si>
    <t>DIDEDUC DE EL PROGRESO</t>
  </si>
  <si>
    <t>DIDEDUC DE SACATEPEQUEZ</t>
  </si>
  <si>
    <t>DIDEDUC DE CHIMALTENANGO</t>
  </si>
  <si>
    <t>DIDEDUC DE ESCUINTLA</t>
  </si>
  <si>
    <t>DIDEDUC DE SANTA ROSA</t>
  </si>
  <si>
    <t>DIDEDUC DE SOLOLÁ</t>
  </si>
  <si>
    <t>DIDEDUC DE TOTONICAPAN</t>
  </si>
  <si>
    <t>DIDEDUC DE QUETZALTENANGO</t>
  </si>
  <si>
    <t>DIDEDUC DE SUCHITEPEQUEZ</t>
  </si>
  <si>
    <t>DIDEDUC DE RETALHULEU</t>
  </si>
  <si>
    <t>DIDEDUC DE SAN MARCOS</t>
  </si>
  <si>
    <t>DIDEDUC DE HUEHUETENANGO</t>
  </si>
  <si>
    <t>DIDEDUC DE QUICHE</t>
  </si>
  <si>
    <t>DIDEDUC DE BAJA VERAPAZ</t>
  </si>
  <si>
    <t>DIDEDUC DE ALTA VERAPAZ</t>
  </si>
  <si>
    <t>DIDEDUC DE PETEN</t>
  </si>
  <si>
    <t>DIDEDUC DE IZABAL</t>
  </si>
  <si>
    <t>DIDEDUC DE ZACAPA</t>
  </si>
  <si>
    <t>DIDEDUC DE CHIQUIMULA</t>
  </si>
  <si>
    <t>DIDEDUC DE JALAPA</t>
  </si>
  <si>
    <t>DIDEDUC DE JUTIAPA</t>
  </si>
  <si>
    <t>DIDEDUC DE GUATEMALA NORTE</t>
  </si>
  <si>
    <t>DIDEDUC DE GUATEMALA SUR</t>
  </si>
  <si>
    <t>DIDEDUC DE GUATEMALA ORIENTE</t>
  </si>
  <si>
    <t>DIDEDUC DE GUATEMALA OCCIDENTE</t>
  </si>
  <si>
    <t xml:space="preserve">TOTAL </t>
  </si>
  <si>
    <t>ENTREGA DE PROGRAMAS DE APOYO</t>
  </si>
  <si>
    <t>EJECUCION PRESUPUESTARIA</t>
  </si>
  <si>
    <t>PRERIODO DEL 01 DE ENERO AL 30 DE ABRIL DE 2020</t>
  </si>
  <si>
    <t>UNIDAD EJECUTORA</t>
  </si>
  <si>
    <t>Pagado</t>
  </si>
  <si>
    <t>Fuente: Sistema de Contabilidad Integrada -SICOIN-, reporte generado el 04/05/2020</t>
  </si>
  <si>
    <r>
      <t xml:space="preserve">Observaciones: </t>
    </r>
    <r>
      <rPr>
        <vertAlign val="superscript"/>
        <sz val="8"/>
        <color theme="1"/>
        <rFont val="Arial"/>
        <family val="2"/>
      </rPr>
      <t>1/</t>
    </r>
    <r>
      <rPr>
        <sz val="8"/>
        <color theme="1"/>
        <rFont val="Arial"/>
        <family val="2"/>
      </rPr>
      <t xml:space="preserve">  El Programa de Gratuidad de la Educación Incluye gastos por concepto de servicios básicos.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</si>
</sst>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0"/>
      <color theme="1"/>
      <name val="Arial"/>
      <family val="2"/>
    </font>
    <font>
      <sz val="6"/>
      <color indexed="8"/>
      <name val="ARIAL"/>
      <charset val="1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/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/>
    <xf numFmtId="3" fontId="0" fillId="0" borderId="1" xfId="0" applyNumberFormat="1" applyFill="1" applyBorder="1" applyAlignment="1">
      <alignment horizontal="center" vertical="center"/>
    </xf>
    <xf numFmtId="43" fontId="0" fillId="0" borderId="1" xfId="3" applyFont="1" applyFill="1" applyBorder="1" applyAlignment="1">
      <alignment vertical="center"/>
    </xf>
    <xf numFmtId="0" fontId="0" fillId="0" borderId="0" xfId="0" applyAlignment="1">
      <alignment vertical="top"/>
    </xf>
    <xf numFmtId="4" fontId="8" fillId="0" borderId="0" xfId="0" applyNumberFormat="1" applyFont="1" applyAlignment="1">
      <alignment horizontal="right" vertical="top"/>
    </xf>
    <xf numFmtId="49" fontId="9" fillId="0" borderId="0" xfId="0" applyNumberFormat="1" applyFont="1"/>
    <xf numFmtId="0" fontId="9" fillId="0" borderId="0" xfId="0" applyFont="1"/>
    <xf numFmtId="4" fontId="10" fillId="0" borderId="0" xfId="0" applyNumberFormat="1" applyFont="1" applyAlignment="1">
      <alignment horizontal="right" vertical="top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1574774</xdr:colOff>
      <xdr:row>3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01292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showGridLines="0" tabSelected="1" zoomScaleNormal="100" zoomScaleSheetLayoutView="100" workbookViewId="0">
      <selection activeCell="C41" sqref="C41"/>
    </sheetView>
  </sheetViews>
  <sheetFormatPr baseColWidth="10" defaultRowHeight="12.75" x14ac:dyDescent="0.2"/>
  <cols>
    <col min="1" max="1" width="7.7109375" style="19" customWidth="1"/>
    <col min="2" max="2" width="40.7109375" style="15" bestFit="1" customWidth="1"/>
    <col min="3" max="3" width="15.28515625" style="15" bestFit="1" customWidth="1"/>
    <col min="4" max="4" width="16.140625" style="15" customWidth="1"/>
    <col min="5" max="5" width="7.140625" style="15" bestFit="1" customWidth="1"/>
    <col min="6" max="6" width="15.28515625" style="15" bestFit="1" customWidth="1"/>
    <col min="7" max="7" width="14.140625" style="15" bestFit="1" customWidth="1"/>
    <col min="8" max="8" width="6.5703125" style="15" bestFit="1" customWidth="1"/>
    <col min="9" max="10" width="14.140625" style="15" bestFit="1" customWidth="1"/>
    <col min="11" max="11" width="6.140625" style="15" bestFit="1" customWidth="1"/>
    <col min="12" max="12" width="15.28515625" style="15" bestFit="1" customWidth="1"/>
    <col min="13" max="13" width="13.7109375" style="15" customWidth="1"/>
    <col min="14" max="14" width="10.140625" style="15" customWidth="1"/>
    <col min="15" max="16384" width="11.42578125" style="15"/>
  </cols>
  <sheetData>
    <row r="1" spans="1:14" x14ac:dyDescent="0.2">
      <c r="A1" s="14"/>
      <c r="B1" s="1"/>
      <c r="C1" s="1"/>
    </row>
    <row r="3" spans="1:14" x14ac:dyDescent="0.2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29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2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x14ac:dyDescent="0.2">
      <c r="A7" s="1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1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">
      <c r="A9" s="30" t="s">
        <v>1</v>
      </c>
      <c r="B9" s="32" t="s">
        <v>37</v>
      </c>
      <c r="C9" s="32" t="s">
        <v>2</v>
      </c>
      <c r="D9" s="32"/>
      <c r="E9" s="32"/>
      <c r="F9" s="32" t="s">
        <v>3</v>
      </c>
      <c r="G9" s="32"/>
      <c r="H9" s="32"/>
      <c r="I9" s="32" t="s">
        <v>4</v>
      </c>
      <c r="J9" s="32"/>
      <c r="K9" s="32"/>
      <c r="L9" s="32" t="s">
        <v>5</v>
      </c>
      <c r="M9" s="32"/>
      <c r="N9" s="32"/>
    </row>
    <row r="10" spans="1:14" x14ac:dyDescent="0.2">
      <c r="A10" s="31"/>
      <c r="B10" s="32"/>
      <c r="C10" s="4" t="s">
        <v>6</v>
      </c>
      <c r="D10" s="4" t="s">
        <v>38</v>
      </c>
      <c r="E10" s="4" t="s">
        <v>7</v>
      </c>
      <c r="F10" s="4" t="s">
        <v>6</v>
      </c>
      <c r="G10" s="4" t="s">
        <v>38</v>
      </c>
      <c r="H10" s="4" t="s">
        <v>7</v>
      </c>
      <c r="I10" s="4" t="s">
        <v>6</v>
      </c>
      <c r="J10" s="4" t="s">
        <v>38</v>
      </c>
      <c r="K10" s="4" t="s">
        <v>7</v>
      </c>
      <c r="L10" s="4" t="s">
        <v>6</v>
      </c>
      <c r="M10" s="4" t="s">
        <v>38</v>
      </c>
      <c r="N10" s="4" t="s">
        <v>7</v>
      </c>
    </row>
    <row r="11" spans="1:14" ht="15" x14ac:dyDescent="0.2">
      <c r="A11" s="12">
        <v>302</v>
      </c>
      <c r="B11" s="5" t="s">
        <v>8</v>
      </c>
      <c r="C11" s="20">
        <v>27575100</v>
      </c>
      <c r="D11" s="7">
        <v>10538870.4</v>
      </c>
      <c r="E11" s="7">
        <f>D11/C11*100</f>
        <v>38.218793041548352</v>
      </c>
      <c r="F11" s="21">
        <v>1833090</v>
      </c>
      <c r="G11" s="7">
        <v>1578115</v>
      </c>
      <c r="H11" s="7">
        <f>G11/F11*100</f>
        <v>86.090426547523577</v>
      </c>
      <c r="I11" s="20">
        <v>362620</v>
      </c>
      <c r="J11" s="7">
        <v>293480</v>
      </c>
      <c r="K11" s="7">
        <f t="shared" ref="K11:K35" si="0">J11/I11*100</f>
        <v>80.933208317246709</v>
      </c>
      <c r="L11" s="21">
        <v>2791880</v>
      </c>
      <c r="M11" s="7">
        <v>1044088.42</v>
      </c>
      <c r="N11" s="7">
        <f>M11/L11*100</f>
        <v>37.397324383569497</v>
      </c>
    </row>
    <row r="12" spans="1:14" ht="15" x14ac:dyDescent="0.2">
      <c r="A12" s="12">
        <v>303</v>
      </c>
      <c r="B12" s="5" t="s">
        <v>9</v>
      </c>
      <c r="C12" s="20">
        <v>32565240</v>
      </c>
      <c r="D12" s="7">
        <v>15110748.310000001</v>
      </c>
      <c r="E12" s="7">
        <f t="shared" ref="E12:E33" si="1">D12/C12*100</f>
        <v>46.401464598449145</v>
      </c>
      <c r="F12" s="21">
        <v>2472510</v>
      </c>
      <c r="G12" s="7">
        <v>2192736.88</v>
      </c>
      <c r="H12" s="7">
        <f t="shared" ref="H12:H35" si="2">G12/F12*100</f>
        <v>88.684651629315965</v>
      </c>
      <c r="I12" s="20">
        <v>438520</v>
      </c>
      <c r="J12" s="7">
        <v>372680</v>
      </c>
      <c r="K12" s="7">
        <f t="shared" si="0"/>
        <v>84.985861534251569</v>
      </c>
      <c r="L12" s="21">
        <v>3760136</v>
      </c>
      <c r="M12" s="7">
        <v>1538878.21</v>
      </c>
      <c r="N12" s="7">
        <f t="shared" ref="N12:N35" si="3">M12/L12*100</f>
        <v>40.926131661195228</v>
      </c>
    </row>
    <row r="13" spans="1:14" ht="15" x14ac:dyDescent="0.2">
      <c r="A13" s="12">
        <v>304</v>
      </c>
      <c r="B13" s="5" t="s">
        <v>10</v>
      </c>
      <c r="C13" s="20">
        <v>71676808</v>
      </c>
      <c r="D13" s="7">
        <v>34624421.590000004</v>
      </c>
      <c r="E13" s="7">
        <f t="shared" si="1"/>
        <v>48.306310724662858</v>
      </c>
      <c r="F13" s="21">
        <v>5885015</v>
      </c>
      <c r="G13" s="7">
        <v>5136095</v>
      </c>
      <c r="H13" s="7">
        <f t="shared" si="2"/>
        <v>87.274119097402476</v>
      </c>
      <c r="I13" s="20">
        <v>967000</v>
      </c>
      <c r="J13" s="7">
        <v>867680</v>
      </c>
      <c r="K13" s="7">
        <f t="shared" si="0"/>
        <v>89.729058945191312</v>
      </c>
      <c r="L13" s="21">
        <v>7552605</v>
      </c>
      <c r="M13" s="7">
        <v>3140341.9</v>
      </c>
      <c r="N13" s="7">
        <f t="shared" si="3"/>
        <v>41.579586116313507</v>
      </c>
    </row>
    <row r="14" spans="1:14" ht="15" x14ac:dyDescent="0.2">
      <c r="A14" s="12">
        <v>305</v>
      </c>
      <c r="B14" s="5" t="s">
        <v>11</v>
      </c>
      <c r="C14" s="20">
        <v>85034520</v>
      </c>
      <c r="D14" s="7">
        <v>35072701.020000003</v>
      </c>
      <c r="E14" s="7">
        <f t="shared" si="1"/>
        <v>41.245250775802582</v>
      </c>
      <c r="F14" s="21">
        <v>7166945</v>
      </c>
      <c r="G14" s="7">
        <v>2685845</v>
      </c>
      <c r="H14" s="7">
        <f t="shared" si="2"/>
        <v>37.475451534789229</v>
      </c>
      <c r="I14" s="20">
        <v>1223940</v>
      </c>
      <c r="J14" s="7">
        <v>588720</v>
      </c>
      <c r="K14" s="7">
        <f t="shared" si="0"/>
        <v>48.100397078288154</v>
      </c>
      <c r="L14" s="21">
        <v>8711207</v>
      </c>
      <c r="M14" s="7">
        <v>2286911.0299999998</v>
      </c>
      <c r="N14" s="7">
        <f t="shared" si="3"/>
        <v>26.252516212736076</v>
      </c>
    </row>
    <row r="15" spans="1:14" ht="15" x14ac:dyDescent="0.2">
      <c r="A15" s="12">
        <v>306</v>
      </c>
      <c r="B15" s="5" t="s">
        <v>12</v>
      </c>
      <c r="C15" s="20">
        <v>50737042</v>
      </c>
      <c r="D15" s="7">
        <v>24211960</v>
      </c>
      <c r="E15" s="7">
        <f t="shared" si="1"/>
        <v>47.720480039021588</v>
      </c>
      <c r="F15" s="21">
        <v>4066065</v>
      </c>
      <c r="G15" s="7">
        <v>3632280</v>
      </c>
      <c r="H15" s="7">
        <f t="shared" si="2"/>
        <v>89.331577335827149</v>
      </c>
      <c r="I15" s="20">
        <v>752840</v>
      </c>
      <c r="J15" s="7">
        <v>673420</v>
      </c>
      <c r="K15" s="7">
        <f t="shared" si="0"/>
        <v>89.45061367621274</v>
      </c>
      <c r="L15" s="21">
        <v>5551672</v>
      </c>
      <c r="M15" s="7">
        <v>1752254.19</v>
      </c>
      <c r="N15" s="7">
        <f t="shared" si="3"/>
        <v>31.562638967143592</v>
      </c>
    </row>
    <row r="16" spans="1:14" ht="15" x14ac:dyDescent="0.2">
      <c r="A16" s="12">
        <v>307</v>
      </c>
      <c r="B16" s="5" t="s">
        <v>13</v>
      </c>
      <c r="C16" s="20">
        <v>56302300</v>
      </c>
      <c r="D16" s="7">
        <v>27543124.510000002</v>
      </c>
      <c r="E16" s="7">
        <f t="shared" si="1"/>
        <v>48.920069890572861</v>
      </c>
      <c r="F16" s="21">
        <v>4456350</v>
      </c>
      <c r="G16" s="7">
        <v>4116060</v>
      </c>
      <c r="H16" s="7">
        <f t="shared" si="2"/>
        <v>92.363930122185195</v>
      </c>
      <c r="I16" s="20">
        <v>976340</v>
      </c>
      <c r="J16" s="7">
        <v>865260</v>
      </c>
      <c r="K16" s="7">
        <f t="shared" si="0"/>
        <v>88.622815822356969</v>
      </c>
      <c r="L16" s="21">
        <v>6163429</v>
      </c>
      <c r="M16" s="7">
        <v>2454942.52</v>
      </c>
      <c r="N16" s="7">
        <f t="shared" si="3"/>
        <v>39.83079094445641</v>
      </c>
    </row>
    <row r="17" spans="1:14" ht="15" x14ac:dyDescent="0.2">
      <c r="A17" s="12">
        <v>308</v>
      </c>
      <c r="B17" s="5" t="s">
        <v>14</v>
      </c>
      <c r="C17" s="20">
        <v>56444760</v>
      </c>
      <c r="D17" s="7">
        <v>26725654.949999999</v>
      </c>
      <c r="E17" s="7">
        <f t="shared" si="1"/>
        <v>47.348336586071056</v>
      </c>
      <c r="F17" s="21">
        <v>4410890</v>
      </c>
      <c r="G17" s="7">
        <v>4064225</v>
      </c>
      <c r="H17" s="7">
        <f t="shared" si="2"/>
        <v>92.140701763136235</v>
      </c>
      <c r="I17" s="20">
        <v>848980</v>
      </c>
      <c r="J17" s="7">
        <v>744700</v>
      </c>
      <c r="K17" s="7">
        <f t="shared" si="0"/>
        <v>87.717025136045606</v>
      </c>
      <c r="L17" s="21">
        <v>4991922</v>
      </c>
      <c r="M17" s="7">
        <v>2116507.5499999998</v>
      </c>
      <c r="N17" s="7">
        <f t="shared" si="3"/>
        <v>42.398650259359016</v>
      </c>
    </row>
    <row r="18" spans="1:14" ht="15" x14ac:dyDescent="0.2">
      <c r="A18" s="12">
        <v>309</v>
      </c>
      <c r="B18" s="5" t="s">
        <v>15</v>
      </c>
      <c r="C18" s="20">
        <v>96273360</v>
      </c>
      <c r="D18" s="7">
        <v>46500280</v>
      </c>
      <c r="E18" s="7">
        <f t="shared" si="1"/>
        <v>48.300256685753986</v>
      </c>
      <c r="F18" s="21">
        <v>7799170</v>
      </c>
      <c r="G18" s="7">
        <v>6879325</v>
      </c>
      <c r="H18" s="7">
        <f t="shared" si="2"/>
        <v>88.205860367192926</v>
      </c>
      <c r="I18" s="20">
        <v>1502880</v>
      </c>
      <c r="J18" s="7">
        <v>1299760</v>
      </c>
      <c r="K18" s="7">
        <f t="shared" si="0"/>
        <v>86.484616203555845</v>
      </c>
      <c r="L18" s="21">
        <v>10228467</v>
      </c>
      <c r="M18" s="7">
        <v>4133589.53</v>
      </c>
      <c r="N18" s="7">
        <f t="shared" si="3"/>
        <v>40.412600734792413</v>
      </c>
    </row>
    <row r="19" spans="1:14" ht="15" x14ac:dyDescent="0.2">
      <c r="A19" s="12">
        <v>310</v>
      </c>
      <c r="B19" s="5" t="s">
        <v>16</v>
      </c>
      <c r="C19" s="20">
        <v>77104440</v>
      </c>
      <c r="D19" s="7">
        <v>35600720</v>
      </c>
      <c r="E19" s="7">
        <f t="shared" si="1"/>
        <v>46.172075174918589</v>
      </c>
      <c r="F19" s="21">
        <v>6066750</v>
      </c>
      <c r="G19" s="7">
        <v>5300355</v>
      </c>
      <c r="H19" s="7">
        <f t="shared" si="2"/>
        <v>87.36728891086662</v>
      </c>
      <c r="I19" s="20">
        <v>980380</v>
      </c>
      <c r="J19" s="7">
        <v>871420</v>
      </c>
      <c r="K19" s="7">
        <f t="shared" si="0"/>
        <v>88.885942185683092</v>
      </c>
      <c r="L19" s="21">
        <v>7073871</v>
      </c>
      <c r="M19" s="7">
        <v>3213102.96</v>
      </c>
      <c r="N19" s="7">
        <f t="shared" si="3"/>
        <v>45.422131107564731</v>
      </c>
    </row>
    <row r="20" spans="1:14" ht="15" x14ac:dyDescent="0.2">
      <c r="A20" s="12">
        <v>311</v>
      </c>
      <c r="B20" s="5" t="s">
        <v>17</v>
      </c>
      <c r="C20" s="20">
        <v>49461480</v>
      </c>
      <c r="D20" s="7">
        <v>20855316.039999999</v>
      </c>
      <c r="E20" s="7">
        <f t="shared" si="1"/>
        <v>42.164763448242951</v>
      </c>
      <c r="F20" s="21">
        <v>3721175</v>
      </c>
      <c r="G20" s="7">
        <v>3132180</v>
      </c>
      <c r="H20" s="7">
        <f t="shared" si="2"/>
        <v>84.171800573743511</v>
      </c>
      <c r="I20" s="20">
        <v>795520</v>
      </c>
      <c r="J20" s="7">
        <v>664840</v>
      </c>
      <c r="K20" s="7">
        <f t="shared" si="0"/>
        <v>83.57300884955751</v>
      </c>
      <c r="L20" s="21">
        <v>4360843</v>
      </c>
      <c r="M20" s="7">
        <v>1841598.72</v>
      </c>
      <c r="N20" s="7">
        <f>M20/L20*100</f>
        <v>42.230337574638668</v>
      </c>
    </row>
    <row r="21" spans="1:14" ht="15" x14ac:dyDescent="0.2">
      <c r="A21" s="12">
        <v>312</v>
      </c>
      <c r="B21" s="5" t="s">
        <v>18</v>
      </c>
      <c r="C21" s="20">
        <v>139486320</v>
      </c>
      <c r="D21" s="7">
        <v>71253784.299999997</v>
      </c>
      <c r="E21" s="7">
        <f t="shared" si="1"/>
        <v>51.082991005856336</v>
      </c>
      <c r="F21" s="21">
        <v>11749730</v>
      </c>
      <c r="G21" s="7">
        <v>10673780</v>
      </c>
      <c r="H21" s="7">
        <f t="shared" si="2"/>
        <v>90.842768301909913</v>
      </c>
      <c r="I21" s="20">
        <v>2189760</v>
      </c>
      <c r="J21" s="7">
        <v>1942820</v>
      </c>
      <c r="K21" s="7">
        <f t="shared" si="0"/>
        <v>88.722965073798036</v>
      </c>
      <c r="L21" s="21">
        <v>13403668</v>
      </c>
      <c r="M21" s="7">
        <v>6222489.4400000004</v>
      </c>
      <c r="N21" s="7">
        <f t="shared" si="3"/>
        <v>46.423780714353718</v>
      </c>
    </row>
    <row r="22" spans="1:14" ht="15" x14ac:dyDescent="0.2">
      <c r="A22" s="12">
        <v>313</v>
      </c>
      <c r="B22" s="5" t="s">
        <v>19</v>
      </c>
      <c r="C22" s="20">
        <v>155974680</v>
      </c>
      <c r="D22" s="7">
        <v>78590310.159999996</v>
      </c>
      <c r="E22" s="7">
        <f t="shared" si="1"/>
        <v>50.386582078578392</v>
      </c>
      <c r="F22" s="21">
        <v>13078142</v>
      </c>
      <c r="G22" s="7">
        <v>11790910</v>
      </c>
      <c r="H22" s="7">
        <f t="shared" si="2"/>
        <v>90.157378624578328</v>
      </c>
      <c r="I22" s="20">
        <v>2133488</v>
      </c>
      <c r="J22" s="7">
        <v>1924340</v>
      </c>
      <c r="K22" s="7">
        <f t="shared" si="0"/>
        <v>90.196898224878694</v>
      </c>
      <c r="L22" s="21">
        <v>13155569</v>
      </c>
      <c r="M22" s="7">
        <v>5497163.0899999999</v>
      </c>
      <c r="N22" s="7">
        <f t="shared" si="3"/>
        <v>41.785825379350747</v>
      </c>
    </row>
    <row r="23" spans="1:14" ht="15" x14ac:dyDescent="0.2">
      <c r="A23" s="12">
        <v>314</v>
      </c>
      <c r="B23" s="5" t="s">
        <v>20</v>
      </c>
      <c r="C23" s="20">
        <v>137707380</v>
      </c>
      <c r="D23" s="7">
        <v>68554239.799999997</v>
      </c>
      <c r="E23" s="7">
        <f t="shared" si="1"/>
        <v>49.782546004433456</v>
      </c>
      <c r="F23" s="21">
        <v>11525837</v>
      </c>
      <c r="G23" s="7">
        <v>10428600</v>
      </c>
      <c r="H23" s="7">
        <f t="shared" si="2"/>
        <v>90.480196796119884</v>
      </c>
      <c r="I23" s="20">
        <v>1943120</v>
      </c>
      <c r="J23" s="7">
        <v>1809500</v>
      </c>
      <c r="K23" s="7">
        <f t="shared" si="0"/>
        <v>93.12343035942196</v>
      </c>
      <c r="L23" s="21">
        <v>11521717</v>
      </c>
      <c r="M23" s="7">
        <v>4956990.87</v>
      </c>
      <c r="N23" s="7">
        <f t="shared" si="3"/>
        <v>43.023022263088045</v>
      </c>
    </row>
    <row r="24" spans="1:14" ht="15" x14ac:dyDescent="0.2">
      <c r="A24" s="12">
        <v>315</v>
      </c>
      <c r="B24" s="5" t="s">
        <v>21</v>
      </c>
      <c r="C24" s="20">
        <v>44431380</v>
      </c>
      <c r="D24" s="7">
        <v>19008080</v>
      </c>
      <c r="E24" s="7">
        <f t="shared" si="1"/>
        <v>42.780755403050726</v>
      </c>
      <c r="F24" s="21">
        <v>3228985</v>
      </c>
      <c r="G24" s="7">
        <v>2895320</v>
      </c>
      <c r="H24" s="7">
        <f t="shared" si="2"/>
        <v>89.666567048159095</v>
      </c>
      <c r="I24" s="20">
        <v>705020</v>
      </c>
      <c r="J24" s="7">
        <v>586960</v>
      </c>
      <c r="K24" s="7">
        <f t="shared" si="0"/>
        <v>83.254375762389714</v>
      </c>
      <c r="L24" s="21">
        <v>3998881</v>
      </c>
      <c r="M24" s="7">
        <v>1640207.43</v>
      </c>
      <c r="N24" s="7">
        <f t="shared" si="3"/>
        <v>41.016660160679947</v>
      </c>
    </row>
    <row r="25" spans="1:14" ht="15" x14ac:dyDescent="0.2">
      <c r="A25" s="12">
        <v>316</v>
      </c>
      <c r="B25" s="5" t="s">
        <v>22</v>
      </c>
      <c r="C25" s="20">
        <v>171853740</v>
      </c>
      <c r="D25" s="7">
        <v>89734360</v>
      </c>
      <c r="E25" s="7">
        <f t="shared" si="1"/>
        <v>52.215540959422825</v>
      </c>
      <c r="F25" s="21">
        <v>14550605</v>
      </c>
      <c r="G25" s="7">
        <v>13605165</v>
      </c>
      <c r="H25" s="7">
        <f>G25/F25*100</f>
        <v>93.502400759281144</v>
      </c>
      <c r="I25" s="20">
        <v>2089200</v>
      </c>
      <c r="J25" s="7">
        <v>1933580</v>
      </c>
      <c r="K25" s="7">
        <f t="shared" si="0"/>
        <v>92.551215776373724</v>
      </c>
      <c r="L25" s="21">
        <v>16067168</v>
      </c>
      <c r="M25" s="7">
        <v>7197380.5700000003</v>
      </c>
      <c r="N25" s="7">
        <f t="shared" si="3"/>
        <v>44.795576731381665</v>
      </c>
    </row>
    <row r="26" spans="1:14" ht="15" x14ac:dyDescent="0.2">
      <c r="A26" s="12">
        <v>317</v>
      </c>
      <c r="B26" s="5" t="s">
        <v>23</v>
      </c>
      <c r="C26" s="20">
        <v>86756400</v>
      </c>
      <c r="D26" s="7">
        <v>40055640</v>
      </c>
      <c r="E26" s="7">
        <f>D26/C26*100</f>
        <v>46.170242195388468</v>
      </c>
      <c r="F26" s="21">
        <v>6914470</v>
      </c>
      <c r="G26" s="7">
        <v>6048255</v>
      </c>
      <c r="H26" s="7">
        <f t="shared" si="2"/>
        <v>87.47243100338855</v>
      </c>
      <c r="I26" s="20">
        <v>1299680</v>
      </c>
      <c r="J26" s="7">
        <v>1132780</v>
      </c>
      <c r="K26" s="7">
        <f t="shared" si="0"/>
        <v>87.158377446756134</v>
      </c>
      <c r="L26" s="21">
        <v>8460672</v>
      </c>
      <c r="M26" s="7">
        <v>2914873.6</v>
      </c>
      <c r="N26" s="7">
        <f t="shared" si="3"/>
        <v>34.452034070106961</v>
      </c>
    </row>
    <row r="27" spans="1:14" ht="15" x14ac:dyDescent="0.2">
      <c r="A27" s="12">
        <v>318</v>
      </c>
      <c r="B27" s="5" t="s">
        <v>24</v>
      </c>
      <c r="C27" s="20">
        <v>57327143</v>
      </c>
      <c r="D27" s="7">
        <v>26004440</v>
      </c>
      <c r="E27" s="7">
        <f>D27/C27*100</f>
        <v>45.361479116445764</v>
      </c>
      <c r="F27" s="21">
        <v>4339165</v>
      </c>
      <c r="G27" s="7">
        <v>3933775</v>
      </c>
      <c r="H27" s="7">
        <f t="shared" si="2"/>
        <v>90.657419111741547</v>
      </c>
      <c r="I27" s="20">
        <v>828960</v>
      </c>
      <c r="J27" s="7">
        <v>719840</v>
      </c>
      <c r="K27" s="7">
        <f t="shared" si="0"/>
        <v>86.836518046709131</v>
      </c>
      <c r="L27" s="21">
        <v>6097273</v>
      </c>
      <c r="M27" s="7">
        <v>1930287.83</v>
      </c>
      <c r="N27" s="7">
        <f t="shared" si="3"/>
        <v>31.65821556620476</v>
      </c>
    </row>
    <row r="28" spans="1:14" ht="15" x14ac:dyDescent="0.2">
      <c r="A28" s="12">
        <v>319</v>
      </c>
      <c r="B28" s="5" t="s">
        <v>25</v>
      </c>
      <c r="C28" s="20">
        <v>36847260</v>
      </c>
      <c r="D28" s="7">
        <v>14709560</v>
      </c>
      <c r="E28" s="7">
        <f t="shared" si="1"/>
        <v>39.920363142334061</v>
      </c>
      <c r="F28" s="21">
        <v>2596065</v>
      </c>
      <c r="G28" s="7">
        <v>2243580</v>
      </c>
      <c r="H28" s="7">
        <f t="shared" si="2"/>
        <v>86.422335342142816</v>
      </c>
      <c r="I28" s="20">
        <v>662080</v>
      </c>
      <c r="J28" s="7">
        <v>435600</v>
      </c>
      <c r="K28" s="7">
        <f>J28/I28*100</f>
        <v>65.792653455775735</v>
      </c>
      <c r="L28" s="21">
        <v>4180679</v>
      </c>
      <c r="M28" s="7">
        <v>1646922.55</v>
      </c>
      <c r="N28" s="7">
        <f t="shared" si="3"/>
        <v>39.393661890807692</v>
      </c>
    </row>
    <row r="29" spans="1:14" ht="15" x14ac:dyDescent="0.2">
      <c r="A29" s="12">
        <v>320</v>
      </c>
      <c r="B29" s="5" t="s">
        <v>26</v>
      </c>
      <c r="C29" s="20">
        <v>60061490</v>
      </c>
      <c r="D29" s="7">
        <v>26370880</v>
      </c>
      <c r="E29" s="7">
        <f t="shared" si="1"/>
        <v>43.906469852812506</v>
      </c>
      <c r="F29" s="21">
        <v>4503490</v>
      </c>
      <c r="G29" s="7">
        <v>4030383.96</v>
      </c>
      <c r="H29" s="7">
        <f t="shared" si="2"/>
        <v>89.494679903807935</v>
      </c>
      <c r="I29" s="20">
        <v>867660</v>
      </c>
      <c r="J29" s="7">
        <v>763503.4</v>
      </c>
      <c r="K29" s="7">
        <f t="shared" si="0"/>
        <v>87.995689555816796</v>
      </c>
      <c r="L29" s="21">
        <v>5860270</v>
      </c>
      <c r="M29" s="7">
        <v>2336855.34</v>
      </c>
      <c r="N29" s="7">
        <f t="shared" si="3"/>
        <v>39.876240173234336</v>
      </c>
    </row>
    <row r="30" spans="1:14" ht="15" x14ac:dyDescent="0.2">
      <c r="A30" s="12">
        <v>321</v>
      </c>
      <c r="B30" s="5" t="s">
        <v>27</v>
      </c>
      <c r="C30" s="20">
        <v>50650920</v>
      </c>
      <c r="D30" s="7">
        <v>23026751.149999999</v>
      </c>
      <c r="E30" s="7">
        <f t="shared" si="1"/>
        <v>45.46166417115424</v>
      </c>
      <c r="F30" s="21">
        <v>3891494</v>
      </c>
      <c r="G30" s="7">
        <v>3487210</v>
      </c>
      <c r="H30" s="7">
        <f t="shared" si="2"/>
        <v>89.611085099964185</v>
      </c>
      <c r="I30" s="20">
        <v>692260</v>
      </c>
      <c r="J30" s="7">
        <v>606540</v>
      </c>
      <c r="K30" s="7">
        <f t="shared" si="0"/>
        <v>87.617369196544644</v>
      </c>
      <c r="L30" s="21">
        <v>4816295</v>
      </c>
      <c r="M30" s="7">
        <v>1944281.06</v>
      </c>
      <c r="N30" s="7">
        <f t="shared" si="3"/>
        <v>40.368811711076667</v>
      </c>
    </row>
    <row r="31" spans="1:14" ht="15" x14ac:dyDescent="0.2">
      <c r="A31" s="12">
        <v>322</v>
      </c>
      <c r="B31" s="5" t="s">
        <v>28</v>
      </c>
      <c r="C31" s="20">
        <v>63831150</v>
      </c>
      <c r="D31" s="7">
        <v>30480279.899999999</v>
      </c>
      <c r="E31" s="7">
        <f t="shared" si="1"/>
        <v>47.751419017203979</v>
      </c>
      <c r="F31" s="21">
        <v>5104825</v>
      </c>
      <c r="G31" s="7">
        <v>4704840</v>
      </c>
      <c r="H31" s="7">
        <f t="shared" si="2"/>
        <v>92.164569794263272</v>
      </c>
      <c r="I31" s="20">
        <v>976620</v>
      </c>
      <c r="J31" s="7">
        <v>868560</v>
      </c>
      <c r="K31" s="7">
        <f t="shared" si="0"/>
        <v>88.935307489095038</v>
      </c>
      <c r="L31" s="21">
        <v>6372941</v>
      </c>
      <c r="M31" s="7">
        <v>2741348.47</v>
      </c>
      <c r="N31" s="7">
        <f t="shared" si="3"/>
        <v>43.01543777041087</v>
      </c>
    </row>
    <row r="32" spans="1:14" ht="15" x14ac:dyDescent="0.2">
      <c r="A32" s="12">
        <v>323</v>
      </c>
      <c r="B32" s="5" t="s">
        <v>29</v>
      </c>
      <c r="C32" s="20">
        <v>73854792</v>
      </c>
      <c r="D32" s="7">
        <v>34054478.020000003</v>
      </c>
      <c r="E32" s="7">
        <f t="shared" si="1"/>
        <v>46.110045262872049</v>
      </c>
      <c r="F32" s="21">
        <v>5303095</v>
      </c>
      <c r="G32" s="7">
        <v>4575706.49</v>
      </c>
      <c r="H32" s="7">
        <f t="shared" si="2"/>
        <v>86.283698293166537</v>
      </c>
      <c r="I32" s="20">
        <v>1055560</v>
      </c>
      <c r="J32" s="7">
        <v>759796.35</v>
      </c>
      <c r="K32" s="7">
        <f t="shared" si="0"/>
        <v>71.980403766720983</v>
      </c>
      <c r="L32" s="21">
        <v>19324521</v>
      </c>
      <c r="M32" s="7">
        <v>5552361.79</v>
      </c>
      <c r="N32" s="7">
        <f t="shared" si="3"/>
        <v>28.732209145054615</v>
      </c>
    </row>
    <row r="33" spans="1:14" ht="15" x14ac:dyDescent="0.2">
      <c r="A33" s="12">
        <v>324</v>
      </c>
      <c r="B33" s="5" t="s">
        <v>30</v>
      </c>
      <c r="C33" s="20">
        <v>66792597</v>
      </c>
      <c r="D33" s="7">
        <v>31688120</v>
      </c>
      <c r="E33" s="7">
        <f t="shared" si="1"/>
        <v>47.44256313315681</v>
      </c>
      <c r="F33" s="21">
        <v>5272985</v>
      </c>
      <c r="G33" s="7">
        <v>4685507.08</v>
      </c>
      <c r="H33" s="7">
        <f t="shared" si="2"/>
        <v>88.858721957297433</v>
      </c>
      <c r="I33" s="20">
        <v>1018112</v>
      </c>
      <c r="J33" s="7">
        <v>699234.75</v>
      </c>
      <c r="K33" s="7">
        <f t="shared" si="0"/>
        <v>68.679550972780987</v>
      </c>
      <c r="L33" s="21">
        <v>12499793</v>
      </c>
      <c r="M33" s="7">
        <v>3709115.94</v>
      </c>
      <c r="N33" s="7">
        <f t="shared" si="3"/>
        <v>29.67341891181718</v>
      </c>
    </row>
    <row r="34" spans="1:14" ht="15" x14ac:dyDescent="0.2">
      <c r="A34" s="12">
        <v>325</v>
      </c>
      <c r="B34" s="5" t="s">
        <v>31</v>
      </c>
      <c r="C34" s="20">
        <v>44727198</v>
      </c>
      <c r="D34" s="7">
        <v>20490376.469999999</v>
      </c>
      <c r="E34" s="7">
        <f>D34/C34*100</f>
        <v>45.811893850359233</v>
      </c>
      <c r="F34" s="21">
        <v>3474225</v>
      </c>
      <c r="G34" s="7">
        <v>2542775</v>
      </c>
      <c r="H34" s="7">
        <f t="shared" si="2"/>
        <v>73.189704178629768</v>
      </c>
      <c r="I34" s="20">
        <v>805880</v>
      </c>
      <c r="J34" s="7">
        <v>404140</v>
      </c>
      <c r="K34" s="7">
        <f t="shared" si="0"/>
        <v>50.148905544249764</v>
      </c>
      <c r="L34" s="21">
        <v>12552057</v>
      </c>
      <c r="M34" s="7">
        <v>1609648.05</v>
      </c>
      <c r="N34" s="7">
        <f t="shared" si="3"/>
        <v>12.823779002915616</v>
      </c>
    </row>
    <row r="35" spans="1:14" ht="15" x14ac:dyDescent="0.2">
      <c r="A35" s="12">
        <v>326</v>
      </c>
      <c r="B35" s="5" t="s">
        <v>32</v>
      </c>
      <c r="C35" s="20">
        <v>75685500</v>
      </c>
      <c r="D35" s="7">
        <v>35153640</v>
      </c>
      <c r="E35" s="7">
        <f>D35/C35*100</f>
        <v>46.446994470539273</v>
      </c>
      <c r="F35" s="21">
        <v>6082595</v>
      </c>
      <c r="G35" s="7">
        <v>5206140</v>
      </c>
      <c r="H35" s="7">
        <f t="shared" si="2"/>
        <v>85.590771701880527</v>
      </c>
      <c r="I35" s="20">
        <v>883580</v>
      </c>
      <c r="J35" s="7">
        <v>744480</v>
      </c>
      <c r="K35" s="7">
        <f t="shared" si="0"/>
        <v>84.257226283981083</v>
      </c>
      <c r="L35" s="21">
        <v>12664389</v>
      </c>
      <c r="M35" s="7">
        <v>3845978.69</v>
      </c>
      <c r="N35" s="7">
        <f t="shared" si="3"/>
        <v>30.36845038477577</v>
      </c>
    </row>
    <row r="36" spans="1:14" x14ac:dyDescent="0.2">
      <c r="A36" s="27" t="s">
        <v>33</v>
      </c>
      <c r="B36" s="28"/>
      <c r="C36" s="8">
        <f>SUM(C11:C35)</f>
        <v>1869163000</v>
      </c>
      <c r="D36" s="8">
        <f>SUM(D11:D35)</f>
        <v>885958736.61999989</v>
      </c>
      <c r="E36" s="8">
        <f>D36/C36*100</f>
        <v>47.398687895063183</v>
      </c>
      <c r="F36" s="8">
        <f>SUM(F11:F35)</f>
        <v>149493668</v>
      </c>
      <c r="G36" s="8">
        <f>SUM(G11:G35)</f>
        <v>129569164.40999998</v>
      </c>
      <c r="H36" s="8">
        <f>G36/F36*100</f>
        <v>86.672008348875337</v>
      </c>
      <c r="I36" s="8">
        <f>SUM(I11:I35)</f>
        <v>27000000</v>
      </c>
      <c r="J36" s="8">
        <f>SUM(J11:J35)</f>
        <v>22573634.5</v>
      </c>
      <c r="K36" s="8">
        <f>J36/I36*100</f>
        <v>83.606053703703708</v>
      </c>
      <c r="L36" s="8">
        <f>SUM(L11:L35)</f>
        <v>212161925</v>
      </c>
      <c r="M36" s="8">
        <f>SUM(M11:M35)</f>
        <v>77268119.75</v>
      </c>
      <c r="N36" s="8">
        <f>M36/L36*100</f>
        <v>36.419409255454291</v>
      </c>
    </row>
    <row r="37" spans="1:14" x14ac:dyDescent="0.2">
      <c r="A37" s="13"/>
      <c r="B37" s="6"/>
      <c r="C37" s="16"/>
      <c r="D37" s="17"/>
      <c r="E37" s="6"/>
      <c r="F37" s="16"/>
      <c r="G37" s="17"/>
      <c r="H37" s="18"/>
      <c r="I37" s="16"/>
      <c r="J37" s="16"/>
      <c r="K37" s="16"/>
      <c r="L37" s="16"/>
      <c r="M37" s="16"/>
      <c r="N37" s="17"/>
    </row>
    <row r="38" spans="1:14" x14ac:dyDescent="0.2">
      <c r="A38" s="24" t="s">
        <v>39</v>
      </c>
      <c r="B38" s="25"/>
      <c r="C38" s="25"/>
      <c r="D38" s="26"/>
      <c r="E38" s="26"/>
      <c r="F38" s="26"/>
      <c r="G38" s="9"/>
    </row>
    <row r="39" spans="1:14" x14ac:dyDescent="0.2">
      <c r="A39" s="24" t="s">
        <v>40</v>
      </c>
      <c r="B39" s="24"/>
      <c r="C39" s="24"/>
      <c r="D39" s="24"/>
      <c r="E39" s="26"/>
      <c r="F39" s="26"/>
      <c r="G39" s="9"/>
      <c r="H39" s="9"/>
      <c r="I39" s="9"/>
    </row>
    <row r="40" spans="1:14" x14ac:dyDescent="0.2">
      <c r="A40" s="24"/>
      <c r="B40" s="25"/>
      <c r="C40" s="25"/>
      <c r="D40" s="25"/>
      <c r="E40" s="25"/>
      <c r="F40" s="26"/>
      <c r="G40" s="9"/>
      <c r="H40" s="9"/>
      <c r="I40" s="9"/>
    </row>
    <row r="41" spans="1:14" x14ac:dyDescent="0.2">
      <c r="F41" s="23"/>
      <c r="G41" s="9"/>
      <c r="H41" s="9"/>
      <c r="I41" s="9"/>
    </row>
    <row r="42" spans="1:14" x14ac:dyDescent="0.2">
      <c r="F42" s="23"/>
      <c r="G42" s="9"/>
      <c r="H42" s="9"/>
      <c r="I42" s="9"/>
    </row>
    <row r="43" spans="1:14" x14ac:dyDescent="0.2">
      <c r="F43" s="23"/>
      <c r="G43" s="9"/>
      <c r="H43" s="9"/>
      <c r="I43" s="9"/>
    </row>
    <row r="44" spans="1:14" x14ac:dyDescent="0.2">
      <c r="F44" s="23"/>
      <c r="G44" s="9"/>
      <c r="H44" s="9"/>
      <c r="I44" s="9"/>
    </row>
    <row r="45" spans="1:14" x14ac:dyDescent="0.2">
      <c r="F45" s="23"/>
      <c r="G45" s="9"/>
      <c r="H45" s="9"/>
      <c r="I45" s="9"/>
    </row>
    <row r="46" spans="1:14" x14ac:dyDescent="0.2">
      <c r="F46" s="23"/>
      <c r="G46" s="9"/>
      <c r="H46" s="9"/>
      <c r="I46" s="9"/>
    </row>
    <row r="47" spans="1:14" x14ac:dyDescent="0.2">
      <c r="G47" s="9"/>
      <c r="H47" s="9"/>
      <c r="I47" s="9"/>
    </row>
    <row r="48" spans="1:14" x14ac:dyDescent="0.2">
      <c r="G48" s="9"/>
      <c r="H48" s="9"/>
      <c r="I48" s="9"/>
    </row>
    <row r="49" spans="7:9" x14ac:dyDescent="0.2">
      <c r="G49" s="9"/>
      <c r="H49" s="9"/>
      <c r="I49" s="9"/>
    </row>
    <row r="50" spans="7:9" x14ac:dyDescent="0.2">
      <c r="G50" s="9"/>
      <c r="H50" s="9"/>
      <c r="I50" s="9"/>
    </row>
    <row r="51" spans="7:9" x14ac:dyDescent="0.2">
      <c r="G51" s="9"/>
      <c r="H51" s="9"/>
      <c r="I51" s="9"/>
    </row>
    <row r="52" spans="7:9" x14ac:dyDescent="0.2">
      <c r="G52" s="9"/>
      <c r="H52" s="9"/>
      <c r="I52" s="9"/>
    </row>
    <row r="53" spans="7:9" x14ac:dyDescent="0.2">
      <c r="G53" s="9"/>
      <c r="H53" s="9"/>
      <c r="I53" s="9"/>
    </row>
    <row r="54" spans="7:9" x14ac:dyDescent="0.2">
      <c r="G54" s="9"/>
      <c r="H54" s="9"/>
      <c r="I54" s="9"/>
    </row>
    <row r="55" spans="7:9" x14ac:dyDescent="0.2">
      <c r="G55" s="9"/>
      <c r="H55" s="9"/>
      <c r="I55" s="9"/>
    </row>
    <row r="56" spans="7:9" x14ac:dyDescent="0.2">
      <c r="G56" s="9"/>
      <c r="H56" s="9"/>
      <c r="I56" s="9"/>
    </row>
    <row r="57" spans="7:9" x14ac:dyDescent="0.2">
      <c r="G57" s="9"/>
      <c r="H57" s="9"/>
      <c r="I57" s="9"/>
    </row>
    <row r="58" spans="7:9" x14ac:dyDescent="0.2">
      <c r="G58" s="9"/>
      <c r="H58" s="9"/>
      <c r="I58" s="9"/>
    </row>
    <row r="59" spans="7:9" x14ac:dyDescent="0.2">
      <c r="G59" s="9"/>
      <c r="H59" s="9"/>
      <c r="I59" s="9"/>
    </row>
    <row r="60" spans="7:9" x14ac:dyDescent="0.2">
      <c r="G60" s="9"/>
      <c r="H60" s="9"/>
      <c r="I60" s="9"/>
    </row>
    <row r="61" spans="7:9" x14ac:dyDescent="0.2">
      <c r="G61" s="9"/>
      <c r="H61" s="9"/>
      <c r="I61" s="9"/>
    </row>
    <row r="62" spans="7:9" x14ac:dyDescent="0.2">
      <c r="G62" s="9"/>
      <c r="H62" s="9"/>
      <c r="I62" s="9"/>
    </row>
    <row r="63" spans="7:9" x14ac:dyDescent="0.2">
      <c r="G63" s="9"/>
      <c r="H63" s="9"/>
      <c r="I63" s="9"/>
    </row>
    <row r="64" spans="7:9" ht="15" x14ac:dyDescent="0.2">
      <c r="G64" s="22"/>
      <c r="H64" s="22"/>
      <c r="I64" s="22"/>
    </row>
  </sheetData>
  <mergeCells count="11">
    <mergeCell ref="A36:B36"/>
    <mergeCell ref="A5:N5"/>
    <mergeCell ref="A3:N3"/>
    <mergeCell ref="A4:N4"/>
    <mergeCell ref="A6:N6"/>
    <mergeCell ref="A9:A10"/>
    <mergeCell ref="B9:B10"/>
    <mergeCell ref="C9:E9"/>
    <mergeCell ref="F9:H9"/>
    <mergeCell ref="I9:K9"/>
    <mergeCell ref="L9:N9"/>
  </mergeCells>
  <printOptions horizontalCentered="1" verticalCentered="1"/>
  <pageMargins left="0.9055118110236221" right="0.70866141732283472" top="0.31496062992125984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DE APOYO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Dialbi René Gallardo Barrios</dc:creator>
  <cp:lastModifiedBy>Digepsa4</cp:lastModifiedBy>
  <cp:lastPrinted>2020-05-05T20:50:28Z</cp:lastPrinted>
  <dcterms:created xsi:type="dcterms:W3CDTF">2019-10-01T22:29:38Z</dcterms:created>
  <dcterms:modified xsi:type="dcterms:W3CDTF">2020-05-05T20:50:39Z</dcterms:modified>
</cp:coreProperties>
</file>