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FF167A08-61DE-44DF-9F2A-174938176E15}" xr6:coauthVersionLast="47" xr6:coauthVersionMax="47" xr10:uidLastSave="{00000000-0000-0000-0000-000000000000}"/>
  <bookViews>
    <workbookView xWindow="-120" yWindow="-120" windowWidth="21840" windowHeight="13140" activeTab="1" xr2:uid="{B2416590-6256-47F1-9378-4AF36D96233E}"/>
  </bookViews>
  <sheets>
    <sheet name="FIN-FOR 12 " sheetId="1" r:id="rId1"/>
    <sheet name="FIN-FOR 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2" l="1"/>
  <c r="L62" i="2"/>
  <c r="L61" i="2"/>
  <c r="L60" i="2"/>
  <c r="L64" i="2" s="1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<sst xmlns="http://schemas.openxmlformats.org/spreadsheetml/2006/main" count="146" uniqueCount="93">
  <si>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</si>
  <si>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</si>
  <si>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</si>
  <si>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MAYO 2024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</si>
  <si>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</si>
  <si>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</si>
  <si>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</si>
  <si>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</si>
  <si>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</si>
  <si>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</si>
  <si>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</si>
  <si>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</si>
  <si>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</si>
  <si>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</si>
  <si>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</si>
  <si>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</si>
  <si>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</si>
  <si>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</si>
  <si>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</si>
  <si>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</si>
  <si>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</si>
  <si>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</si>
  <si>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</si>
  <si>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</si>
  <si>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</si>
  <si>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</si>
  <si>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</si>
  <si>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LIC. EDUARDO SABA CASTILLO CARIAS </t>
  </si>
  <si>
    <t xml:space="preserve">Vo.Bo. </t>
  </si>
  <si>
    <t xml:space="preserve">LIC. MIRNA CAROLINA RAMÍREZ PAZ </t>
  </si>
  <si>
    <t xml:space="preserve">ASISTENTE OPERACIONES DE CAJA </t>
  </si>
  <si>
    <t xml:space="preserve">COORDINADOR SECCION FINANCIERA </t>
  </si>
  <si>
    <t xml:space="preserve">DIRECTOR DEPARTAMENTAL DE EDUCACION EN FUNCIONES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</si>
  <si>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</si>
  <si>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</si>
  <si>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 xml:space="preserve">MAYO 2024 </t>
  </si>
  <si>
    <t>SIN ANTICIPO</t>
  </si>
  <si>
    <t xml:space="preserve">EDGAR OBDULIO ORANTES </t>
  </si>
  <si>
    <t xml:space="preserve">EDIFICIO RABI Z.1 CIUDAD CAPITAL </t>
  </si>
  <si>
    <t xml:space="preserve">ENTREGA DE CORRESPONDENCIA </t>
  </si>
  <si>
    <t xml:space="preserve">RECEPCION DE DOCUMENTOS EN SU TOTALIDAD </t>
  </si>
  <si>
    <t xml:space="preserve">JUAN CARLOS ESQUIVEL CORADO </t>
  </si>
  <si>
    <t xml:space="preserve">QUESADA-ASUNCION MITA-EL PROIGRESO </t>
  </si>
  <si>
    <t xml:space="preserve">RECEPCIONAR LOS INFORMES INICIALES DE EDUCACION CURRICULAR </t>
  </si>
  <si>
    <t>SE LOGRO LA RECEPCION DE LOS INFORMES CURRICULARES EN LOS MUNICIPIOS INDICADOS</t>
  </si>
  <si>
    <t xml:space="preserve">MAYRA NINETH LEMUS </t>
  </si>
  <si>
    <t xml:space="preserve">RONALD REMBERTO MARTINEZ REYES </t>
  </si>
  <si>
    <t xml:space="preserve">PASACO-JUTIAPA-DIREH CIUDAD CAPITAL </t>
  </si>
  <si>
    <t xml:space="preserve">ASISTIR A REUNION DE TRABAJO CON DIRECTORES </t>
  </si>
  <si>
    <t xml:space="preserve">SOLVENTAR CASOS </t>
  </si>
  <si>
    <t xml:space="preserve">DIREH-CIUDAD CAPITAL </t>
  </si>
  <si>
    <t xml:space="preserve">ASISTIR A LA DIRECCION DE RECURSOS HUMANOS A ENTREGA DE DOCUMENTOS </t>
  </si>
  <si>
    <t xml:space="preserve">SEGUIMIENTO A CASOS ESPECIFICOS DE LA SECCION DE RECURSOS HUMANOS </t>
  </si>
  <si>
    <t xml:space="preserve">EDILSA MAGALI AVILA ESCOBAR </t>
  </si>
  <si>
    <t xml:space="preserve">EDIFICIO VALSARI-DIDEMAG MINEDUC CIUDAD CAPITAL </t>
  </si>
  <si>
    <t xml:space="preserve">REUNION DE TRABAJO DE DELEGADOS DEPARTAMENTALES DE DESARROLLO MAGISTERIAL </t>
  </si>
  <si>
    <t xml:space="preserve">ACUERDOS Y ESTRATEGIAS DE TRABAJO Y RECEPCION DE DOCUMENTACION OFICIAL </t>
  </si>
  <si>
    <t xml:space="preserve">ZAHIDA MAGNOLIA GAITAN GUZMAN </t>
  </si>
  <si>
    <t xml:space="preserve">SECRETARIA TECNICA DEL CONSEJO NACIONAL DE SEGURIDAD, MINEDUC-CIUDAD CAPITAL </t>
  </si>
  <si>
    <t>ENTREGA Y RECEPCION DE CORRESPONDENCIA</t>
  </si>
  <si>
    <t xml:space="preserve">SE ENTREGARON TODOS LOS DOCUMENTOS Y SE TRASLADARON LAS COMPUTADORAS </t>
  </si>
  <si>
    <t xml:space="preserve">NIDIA PATRICIA ALARCON HERNANDEZ </t>
  </si>
  <si>
    <t xml:space="preserve">EL ADELANTO </t>
  </si>
  <si>
    <t xml:space="preserve">REUNION DE TRABAJO TEMA FORTALECER EL CONOCIMIENTO Y APROPIACION DEL CURRICULO POR PUEBLOS PARA EL LOGRO DE LA CALIDAD EDUCATIVA </t>
  </si>
  <si>
    <t xml:space="preserve">SE LOGRO EL TIEMPO ESTABLECIDO COMPLETAR AGENDA DE TRABAJO </t>
  </si>
  <si>
    <t xml:space="preserve">IRIS ANDREA ORELLANA CARRILLO </t>
  </si>
  <si>
    <t xml:space="preserve">CASA DE RETIRO VERBO ENCARNADO, ALDEA PACHALI, SANTIAGO SACATEPEQUEZ </t>
  </si>
  <si>
    <t xml:space="preserve">SOCIALIZACION DEL ACUERDO MINISTERIAL 1745-2000 DONDE INDICA LA CONFORMACION DE GOBIERNOS ESCOLARES </t>
  </si>
  <si>
    <t xml:space="preserve">PARTICIPACION DE LOS ENLACES DEL DEPARTAMENTO DE JUTIAPA </t>
  </si>
  <si>
    <t xml:space="preserve">GLORIA MARINA MANCILLA SALGUERO </t>
  </si>
  <si>
    <t xml:space="preserve">JALPATAGUA </t>
  </si>
  <si>
    <t xml:space="preserve">CUMPLIMIENTO AL APOYO SOLICITAO A EDUACION ESPECIAL PARA SER EVALUADO Y BRINDAR INFORME A LA PROCUDARIA GENERAL DE LA NACON </t>
  </si>
  <si>
    <t xml:space="preserve">CUMPLIMIENTO AL APOYO SOLICITADO A EDUCACION ESPECIAL PARA SER EVALUADO Y BRINDAR INFORME A LA PROCURADURIA GENERAL DE LA NACION </t>
  </si>
  <si>
    <t xml:space="preserve">CARLOS MANUELGARCIA MARROQUIN </t>
  </si>
  <si>
    <t xml:space="preserve">DEPARTAMENTO DISCIPLINARIO, SUBDIRECCION JURIDICO LABORAL, RECURSOS HUMANOS, MINISTERIO DE EDUCACION </t>
  </si>
  <si>
    <t xml:space="preserve">APERSORARNOS AL DEPARTAMENTO DISCIPLINARIO DE LA SUB DIRECCION JURIDICO LABORAL, CON EL FIN DE ACLARAR SITUACIONES DE RECHAZO DE UN EXPEDIENTE DISCIPLINARIO </t>
  </si>
  <si>
    <t xml:space="preserve">TODAS LAS DUDAS ACLARADAS PARA PODER CONTINUAR CON EL PROCESO DISCIPLINARIO </t>
  </si>
  <si>
    <t xml:space="preserve">VIVIAN MADELEINY MAZARIEGOS VILLANUEVA </t>
  </si>
  <si>
    <t xml:space="preserve">LESVIA MICAELA SALGUERO PEREZ DE OROZCO </t>
  </si>
  <si>
    <t xml:space="preserve">SAUL DAVID GAITAN GUZMAN </t>
  </si>
  <si>
    <t xml:space="preserve">CASETA Q. MINEDUC-DIREH-CIUDAD CAPITAL </t>
  </si>
  <si>
    <t xml:space="preserve">SE ENTREGARON TODOS LOS DOCUMENTOS Y SE TRASLADARON LOS CUPONES DE COMBUSTIBLE </t>
  </si>
  <si>
    <t xml:space="preserve">VAN </t>
  </si>
  <si>
    <t xml:space="preserve">VIENEN </t>
  </si>
  <si>
    <t xml:space="preserve">COORDINACIONES TECNICAS EDUCATIVAS ATESCATEMPA-COMAPA </t>
  </si>
  <si>
    <t>RECEPCIONAR LOS INFORMES INICIALES DE ADECUACION CURRICULAR, SEGÚN CALENDARIO ESCOLAR 2024 Y ACUERDO MINISTERIAL 3903-2023</t>
  </si>
  <si>
    <t xml:space="preserve">SE LOGRO LA RECEPCION DE LOS INFORMES INICIALES CURRICULARES EN LOS DOS MUNICIPIOS INDICADOS </t>
  </si>
  <si>
    <t xml:space="preserve">COORDINACIONES TECNICAS EDUCATIVAS CONGUACO, AGUA BLANCA, SANTA CATARINA MITA, YUPILTEPEQUE  </t>
  </si>
  <si>
    <t xml:space="preserve">COORDINACION TECNICA ATESCATEMPA-COMAPA </t>
  </si>
  <si>
    <t xml:space="preserve">COORDINACION TECNICA CONGUACO-AGUA BLANCA-SANTA CATARINA MITA Y YUPILTEPEQUE </t>
  </si>
  <si>
    <t>TOTAL</t>
  </si>
  <si>
    <t xml:space="preserve">LICDA. MIRNA CAROLINA RAMIREZ PAZ </t>
  </si>
  <si>
    <t xml:space="preserve">DIRECTOR DEPARTAMENTAL DE EDUCACION JUITIAPA EN FUNCIONES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</si>
</sst>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0" fontId="10" fillId="2" borderId="32" xfId="0" applyFont="1" applyFill="1" applyBorder="1" applyAlignment="1">
      <alignment horizontal="center"/>
    </xf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8" fillId="2" borderId="3" xfId="0" applyFont="1" applyFill="1" applyBorder="1"/>
    <xf numFmtId="0" fontId="8" fillId="2" borderId="0" xfId="0" applyFont="1" applyFill="1"/>
    <xf numFmtId="0" fontId="9" fillId="2" borderId="32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10" fillId="0" borderId="26" xfId="0" applyFont="1" applyBorder="1"/>
    <xf numFmtId="0" fontId="10" fillId="0" borderId="27" xfId="0" applyFont="1" applyBorder="1"/>
    <xf numFmtId="4" fontId="11" fillId="0" borderId="23" xfId="0" applyNumberFormat="1" applyFont="1" applyBorder="1" applyAlignment="1">
      <alignment horizontal="center" wrapText="1"/>
    </xf>
    <xf numFmtId="0" fontId="10" fillId="0" borderId="27" xfId="0" applyFont="1" applyBorder="1" applyAlignment="1">
      <alignment horizontal="center"/>
    </xf>
    <xf numFmtId="4" fontId="10" fillId="0" borderId="27" xfId="0" applyNumberFormat="1" applyFont="1" applyBorder="1" applyAlignment="1">
      <alignment horizontal="right"/>
    </xf>
    <xf numFmtId="0" fontId="11" fillId="0" borderId="27" xfId="0" applyFont="1" applyBorder="1" applyAlignment="1">
      <alignment horizontal="center" wrapText="1"/>
    </xf>
    <xf numFmtId="4" fontId="12" fillId="0" borderId="25" xfId="0" applyNumberFormat="1" applyFont="1" applyBorder="1" applyAlignment="1">
      <alignment horizontal="right"/>
    </xf>
    <xf numFmtId="0" fontId="10" fillId="0" borderId="29" xfId="0" applyFont="1" applyBorder="1" applyAlignment="1">
      <alignment horizontal="center"/>
    </xf>
    <xf numFmtId="4" fontId="10" fillId="0" borderId="29" xfId="0" applyNumberFormat="1" applyFont="1" applyBorder="1" applyAlignment="1">
      <alignment horizontal="right"/>
    </xf>
    <xf numFmtId="0" fontId="11" fillId="0" borderId="29" xfId="0" applyFont="1" applyBorder="1" applyAlignment="1">
      <alignment horizontal="center" wrapText="1"/>
    </xf>
    <xf numFmtId="0" fontId="10" fillId="0" borderId="30" xfId="0" applyFont="1" applyBorder="1"/>
    <xf numFmtId="0" fontId="10" fillId="0" borderId="36" xfId="0" applyFont="1" applyBorder="1"/>
    <xf numFmtId="0" fontId="10" fillId="0" borderId="29" xfId="0" applyFont="1" applyBorder="1"/>
    <xf numFmtId="4" fontId="11" fillId="0" borderId="10" xfId="0" applyNumberFormat="1" applyFont="1" applyBorder="1" applyAlignment="1">
      <alignment horizontal="center" wrapText="1"/>
    </xf>
    <xf numFmtId="4" fontId="11" fillId="0" borderId="29" xfId="0" applyNumberFormat="1" applyFont="1" applyBorder="1" applyAlignment="1">
      <alignment horizontal="right" wrapText="1"/>
    </xf>
    <xf numFmtId="4" fontId="12" fillId="0" borderId="17" xfId="0" applyNumberFormat="1" applyFont="1" applyBorder="1" applyAlignment="1">
      <alignment horizontal="right"/>
    </xf>
    <xf numFmtId="4" fontId="11" fillId="2" borderId="27" xfId="0" applyNumberFormat="1" applyFont="1" applyFill="1" applyBorder="1" applyAlignment="1">
      <alignment horizontal="center" wrapText="1"/>
    </xf>
    <xf numFmtId="4" fontId="12" fillId="2" borderId="27" xfId="0" applyNumberFormat="1" applyFont="1" applyFill="1" applyBorder="1" applyAlignment="1">
      <alignment horizontal="right"/>
    </xf>
    <xf numFmtId="0" fontId="0" fillId="2" borderId="2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3A6D44B-D193-465B-B227-0CC49482A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9A6D76-4DCF-4844-B558-CD9D00162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38750-23EB-4CBD-85A8-A0AED6F17994}">
  <dimension ref="A6:M43"/>
  <sheetViews>
    <sheetView workbookViewId="0">
      <selection activeCell="B19" sqref="B19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2"/>
      <c r="K21" s="43"/>
      <c r="L21" s="42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2"/>
      <c r="K22" s="43"/>
      <c r="L22" s="42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2"/>
      <c r="K23" s="43"/>
      <c r="L23" s="42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40"/>
      <c r="H24" s="42"/>
      <c r="I24" s="42"/>
      <c r="J24" s="42"/>
      <c r="K24" s="43"/>
      <c r="L24" s="42"/>
      <c r="M24" s="37">
        <f t="shared" si="0"/>
        <v>0</v>
      </c>
    </row>
    <row r="25" spans="1:13" ht="24.95" customHeight="1" x14ac:dyDescent="0.25">
      <c r="A25" s="44" t="s">
        <v>24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</row>
    <row r="26" spans="1:13" ht="15.75" x14ac:dyDescent="0.25">
      <c r="A26" s="38"/>
      <c r="B26" s="39"/>
      <c r="C26" s="39"/>
      <c r="D26" s="39"/>
      <c r="E26" s="39"/>
      <c r="F26" s="33"/>
      <c r="G26" s="40"/>
      <c r="H26" s="47"/>
      <c r="I26" s="42"/>
      <c r="J26" s="47"/>
      <c r="K26" s="43"/>
      <c r="L26" s="47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40"/>
      <c r="H27" s="47"/>
      <c r="I27" s="42"/>
      <c r="J27" s="47"/>
      <c r="K27" s="43"/>
      <c r="L27" s="47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40"/>
      <c r="H28" s="47"/>
      <c r="I28" s="47"/>
      <c r="J28" s="47"/>
      <c r="K28" s="43"/>
      <c r="L28" s="47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40"/>
      <c r="H29" s="47"/>
      <c r="I29" s="47"/>
      <c r="J29" s="47"/>
      <c r="K29" s="43"/>
      <c r="L29" s="47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48"/>
      <c r="H30" s="49"/>
      <c r="I30" s="49"/>
      <c r="J30" s="49"/>
      <c r="K30" s="50"/>
      <c r="L30" s="49"/>
      <c r="M30" s="37">
        <f t="shared" si="0"/>
        <v>0</v>
      </c>
    </row>
    <row r="31" spans="1:13" ht="15.75" x14ac:dyDescent="0.25">
      <c r="A31" s="51"/>
      <c r="B31" s="39"/>
      <c r="C31" s="39"/>
      <c r="D31" s="39"/>
      <c r="E31" s="39"/>
      <c r="F31" s="33"/>
      <c r="G31" s="48"/>
      <c r="H31" s="49"/>
      <c r="I31" s="49"/>
      <c r="J31" s="49"/>
      <c r="K31" s="50"/>
      <c r="L31" s="49"/>
      <c r="M31" s="37">
        <f t="shared" si="0"/>
        <v>0</v>
      </c>
    </row>
    <row r="32" spans="1:13" ht="16.5" thickBot="1" x14ac:dyDescent="0.3">
      <c r="A32" s="51"/>
      <c r="B32" s="52"/>
      <c r="C32" s="53"/>
      <c r="D32" s="53"/>
      <c r="E32" s="53"/>
      <c r="F32" s="33"/>
      <c r="G32" s="54"/>
      <c r="H32" s="55"/>
      <c r="I32" s="55"/>
      <c r="J32" s="55"/>
      <c r="K32" s="56"/>
      <c r="L32" s="55"/>
      <c r="M32" s="57">
        <f t="shared" si="0"/>
        <v>0</v>
      </c>
    </row>
    <row r="33" spans="1:13" ht="17.25" thickTop="1" thickBot="1" x14ac:dyDescent="0.3">
      <c r="A33" s="58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  <c r="M33" s="61">
        <f>SUM(M19:M32)</f>
        <v>0</v>
      </c>
    </row>
    <row r="34" spans="1:13" ht="16.5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</row>
    <row r="35" spans="1:13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ht="30" customHeight="1" x14ac:dyDescent="0.25">
      <c r="A36" s="65" t="s">
        <v>26</v>
      </c>
      <c r="B36" s="65"/>
      <c r="C36" s="65" t="s">
        <v>27</v>
      </c>
      <c r="D36" s="65"/>
      <c r="E36" s="65"/>
      <c r="F36" s="66"/>
      <c r="G36" s="66"/>
      <c r="H36" s="67" t="s">
        <v>28</v>
      </c>
      <c r="I36" s="1" t="s">
        <v>29</v>
      </c>
      <c r="J36" s="1"/>
      <c r="K36" s="1"/>
      <c r="L36" s="1"/>
      <c r="M36" s="64"/>
    </row>
    <row r="37" spans="1:13" x14ac:dyDescent="0.25">
      <c r="A37" s="64"/>
      <c r="B37" s="64" t="s">
        <v>30</v>
      </c>
      <c r="C37" s="65" t="s">
        <v>31</v>
      </c>
      <c r="D37" s="65"/>
      <c r="E37" s="65"/>
      <c r="F37" s="66"/>
      <c r="G37" s="66"/>
      <c r="H37" s="65" t="s">
        <v>32</v>
      </c>
      <c r="I37" s="65"/>
      <c r="J37" s="65"/>
      <c r="K37" s="65"/>
      <c r="L37" s="65"/>
      <c r="M37" s="65"/>
    </row>
    <row r="38" spans="1:13" x14ac:dyDescent="0.25">
      <c r="A38" s="64"/>
      <c r="B38" s="64" t="s">
        <v>33</v>
      </c>
      <c r="C38" s="66"/>
      <c r="D38" s="66" t="s">
        <v>33</v>
      </c>
      <c r="E38" s="66"/>
      <c r="F38" s="66"/>
      <c r="G38" s="66"/>
      <c r="H38" s="66"/>
      <c r="I38" s="65" t="s">
        <v>33</v>
      </c>
      <c r="J38" s="65"/>
      <c r="K38" s="65"/>
      <c r="L38" s="65"/>
      <c r="M38" s="66"/>
    </row>
    <row r="39" spans="1:13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3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</sheetData>
  <mergeCells count="29">
    <mergeCell ref="I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6FB4-AE91-4F0B-9FCB-2A503370FEE4}">
  <dimension ref="A6:M71"/>
  <sheetViews>
    <sheetView tabSelected="1" workbookViewId="0">
      <selection activeCell="C19" sqref="C19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69"/>
      <c r="H10" s="69"/>
      <c r="I10" s="69"/>
      <c r="J10" s="5" t="s">
        <v>35</v>
      </c>
      <c r="K10" s="5"/>
      <c r="L10" s="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3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3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70" t="s">
        <v>36</v>
      </c>
      <c r="M14" s="71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61.5" customHeight="1" thickBot="1" x14ac:dyDescent="0.3">
      <c r="A18" s="25"/>
      <c r="B18" s="26"/>
      <c r="C18" s="26"/>
      <c r="D18" s="26"/>
      <c r="E18" s="26"/>
      <c r="F18" s="26"/>
      <c r="G18" s="26"/>
      <c r="H18" s="72" t="s">
        <v>22</v>
      </c>
      <c r="I18" s="28" t="s">
        <v>23</v>
      </c>
      <c r="J18" s="26"/>
      <c r="K18" s="26"/>
      <c r="L18" s="29"/>
    </row>
    <row r="19" spans="1:12" ht="24.95" customHeight="1" thickTop="1" x14ac:dyDescent="0.25">
      <c r="A19" s="30">
        <v>1</v>
      </c>
      <c r="B19" s="31" t="s">
        <v>37</v>
      </c>
      <c r="C19" s="31" t="s">
        <v>38</v>
      </c>
      <c r="D19" s="31" t="s">
        <v>39</v>
      </c>
      <c r="E19" s="32" t="s">
        <v>40</v>
      </c>
      <c r="F19" s="33">
        <v>420</v>
      </c>
      <c r="G19" s="34">
        <v>1</v>
      </c>
      <c r="H19" s="73">
        <v>56</v>
      </c>
      <c r="I19" s="36"/>
      <c r="J19" s="34">
        <v>1</v>
      </c>
      <c r="K19" s="36">
        <v>132</v>
      </c>
      <c r="L19" s="37">
        <f t="shared" ref="L19:L32" si="0">H19+I19+K19</f>
        <v>188</v>
      </c>
    </row>
    <row r="20" spans="1:12" ht="24.95" customHeight="1" x14ac:dyDescent="0.25">
      <c r="A20" s="38">
        <v>2</v>
      </c>
      <c r="B20" s="39" t="s">
        <v>41</v>
      </c>
      <c r="C20" s="39" t="s">
        <v>42</v>
      </c>
      <c r="D20" s="39" t="s">
        <v>43</v>
      </c>
      <c r="E20" s="39" t="s">
        <v>44</v>
      </c>
      <c r="F20" s="33">
        <v>420</v>
      </c>
      <c r="G20" s="40">
        <v>3</v>
      </c>
      <c r="H20" s="41">
        <v>50</v>
      </c>
      <c r="I20" s="36"/>
      <c r="J20" s="34">
        <v>3</v>
      </c>
      <c r="K20" s="36">
        <v>153</v>
      </c>
      <c r="L20" s="37">
        <f t="shared" si="0"/>
        <v>203</v>
      </c>
    </row>
    <row r="21" spans="1:12" ht="24.95" customHeight="1" x14ac:dyDescent="0.25">
      <c r="A21" s="38">
        <v>3</v>
      </c>
      <c r="B21" s="39" t="s">
        <v>45</v>
      </c>
      <c r="C21" s="39" t="s">
        <v>42</v>
      </c>
      <c r="D21" s="39" t="s">
        <v>43</v>
      </c>
      <c r="E21" s="39" t="s">
        <v>44</v>
      </c>
      <c r="F21" s="33">
        <v>420</v>
      </c>
      <c r="G21" s="40">
        <v>3</v>
      </c>
      <c r="H21" s="42">
        <v>50</v>
      </c>
      <c r="I21" s="42"/>
      <c r="J21" s="43">
        <v>3</v>
      </c>
      <c r="K21" s="42">
        <v>110</v>
      </c>
      <c r="L21" s="37">
        <f t="shared" si="0"/>
        <v>160</v>
      </c>
    </row>
    <row r="22" spans="1:12" ht="24.95" customHeight="1" x14ac:dyDescent="0.25">
      <c r="A22" s="38">
        <v>4</v>
      </c>
      <c r="B22" s="39" t="s">
        <v>46</v>
      </c>
      <c r="C22" s="39" t="s">
        <v>47</v>
      </c>
      <c r="D22" s="39" t="s">
        <v>48</v>
      </c>
      <c r="E22" s="39" t="s">
        <v>49</v>
      </c>
      <c r="F22" s="33">
        <v>420</v>
      </c>
      <c r="G22" s="40">
        <v>2</v>
      </c>
      <c r="H22" s="42"/>
      <c r="I22" s="42"/>
      <c r="J22" s="43">
        <v>2</v>
      </c>
      <c r="K22" s="42">
        <v>138.5</v>
      </c>
      <c r="L22" s="37">
        <f t="shared" si="0"/>
        <v>138.5</v>
      </c>
    </row>
    <row r="23" spans="1:12" ht="24.95" customHeight="1" x14ac:dyDescent="0.25">
      <c r="A23" s="38">
        <v>5</v>
      </c>
      <c r="B23" s="39" t="s">
        <v>46</v>
      </c>
      <c r="C23" s="39" t="s">
        <v>50</v>
      </c>
      <c r="D23" s="39" t="s">
        <v>51</v>
      </c>
      <c r="E23" s="39" t="s">
        <v>52</v>
      </c>
      <c r="F23" s="33">
        <v>420</v>
      </c>
      <c r="G23" s="40">
        <v>1</v>
      </c>
      <c r="H23" s="42"/>
      <c r="I23" s="42"/>
      <c r="J23" s="43">
        <v>1</v>
      </c>
      <c r="K23" s="42">
        <v>147</v>
      </c>
      <c r="L23" s="37">
        <f t="shared" si="0"/>
        <v>147</v>
      </c>
    </row>
    <row r="24" spans="1:12" ht="24.95" customHeight="1" x14ac:dyDescent="0.25">
      <c r="A24" s="38">
        <v>6</v>
      </c>
      <c r="B24" s="39" t="s">
        <v>53</v>
      </c>
      <c r="C24" s="39" t="s">
        <v>54</v>
      </c>
      <c r="D24" s="39" t="s">
        <v>55</v>
      </c>
      <c r="E24" s="39" t="s">
        <v>56</v>
      </c>
      <c r="F24" s="33">
        <v>420</v>
      </c>
      <c r="G24" s="40">
        <v>1</v>
      </c>
      <c r="H24" s="42"/>
      <c r="I24" s="42"/>
      <c r="J24" s="43">
        <v>1</v>
      </c>
      <c r="K24" s="42">
        <v>126.5</v>
      </c>
      <c r="L24" s="37">
        <f t="shared" si="0"/>
        <v>126.5</v>
      </c>
    </row>
    <row r="25" spans="1:12" ht="24.95" customHeight="1" x14ac:dyDescent="0.25">
      <c r="A25" s="38">
        <v>7</v>
      </c>
      <c r="B25" s="39" t="s">
        <v>57</v>
      </c>
      <c r="C25" s="39" t="s">
        <v>58</v>
      </c>
      <c r="D25" s="39" t="s">
        <v>59</v>
      </c>
      <c r="E25" s="39" t="s">
        <v>60</v>
      </c>
      <c r="F25" s="33">
        <v>420</v>
      </c>
      <c r="G25" s="40">
        <v>1</v>
      </c>
      <c r="H25" s="42"/>
      <c r="I25" s="42"/>
      <c r="J25" s="43">
        <v>1</v>
      </c>
      <c r="K25" s="42">
        <v>126</v>
      </c>
      <c r="L25" s="37">
        <f t="shared" si="0"/>
        <v>126</v>
      </c>
    </row>
    <row r="26" spans="1:12" ht="24.95" customHeight="1" x14ac:dyDescent="0.25">
      <c r="A26" s="38">
        <v>8</v>
      </c>
      <c r="B26" s="39" t="s">
        <v>61</v>
      </c>
      <c r="C26" s="39" t="s">
        <v>62</v>
      </c>
      <c r="D26" s="39" t="s">
        <v>63</v>
      </c>
      <c r="E26" s="39" t="s">
        <v>64</v>
      </c>
      <c r="F26" s="33">
        <v>420</v>
      </c>
      <c r="G26" s="40">
        <v>1</v>
      </c>
      <c r="H26" s="47">
        <v>50</v>
      </c>
      <c r="I26" s="42"/>
      <c r="J26" s="43">
        <v>1</v>
      </c>
      <c r="K26" s="47">
        <v>70</v>
      </c>
      <c r="L26" s="37">
        <f t="shared" si="0"/>
        <v>120</v>
      </c>
    </row>
    <row r="27" spans="1:12" ht="24.95" customHeight="1" x14ac:dyDescent="0.25">
      <c r="A27" s="38">
        <v>9</v>
      </c>
      <c r="B27" s="39" t="s">
        <v>65</v>
      </c>
      <c r="C27" s="39" t="s">
        <v>66</v>
      </c>
      <c r="D27" s="39" t="s">
        <v>67</v>
      </c>
      <c r="E27" s="39" t="s">
        <v>68</v>
      </c>
      <c r="F27" s="33">
        <v>420</v>
      </c>
      <c r="G27" s="40">
        <v>3</v>
      </c>
      <c r="H27" s="47">
        <v>220</v>
      </c>
      <c r="I27" s="42"/>
      <c r="J27" s="43">
        <v>3</v>
      </c>
      <c r="K27" s="47">
        <v>44.5</v>
      </c>
      <c r="L27" s="37">
        <f t="shared" si="0"/>
        <v>264.5</v>
      </c>
    </row>
    <row r="28" spans="1:12" ht="24.95" customHeight="1" x14ac:dyDescent="0.25">
      <c r="A28" s="38">
        <v>10</v>
      </c>
      <c r="B28" s="39" t="s">
        <v>69</v>
      </c>
      <c r="C28" s="39" t="s">
        <v>70</v>
      </c>
      <c r="D28" s="39" t="s">
        <v>71</v>
      </c>
      <c r="E28" s="39" t="s">
        <v>72</v>
      </c>
      <c r="F28" s="33">
        <v>420</v>
      </c>
      <c r="G28" s="40">
        <v>1</v>
      </c>
      <c r="H28" s="47"/>
      <c r="I28" s="47"/>
      <c r="J28" s="43">
        <v>1</v>
      </c>
      <c r="K28" s="47">
        <v>120</v>
      </c>
      <c r="L28" s="37">
        <f t="shared" si="0"/>
        <v>120</v>
      </c>
    </row>
    <row r="29" spans="1:12" ht="24.95" customHeight="1" x14ac:dyDescent="0.25">
      <c r="A29" s="38">
        <v>11</v>
      </c>
      <c r="B29" s="39" t="s">
        <v>73</v>
      </c>
      <c r="C29" s="39" t="s">
        <v>74</v>
      </c>
      <c r="D29" s="39" t="s">
        <v>75</v>
      </c>
      <c r="E29" s="39" t="s">
        <v>76</v>
      </c>
      <c r="F29" s="33">
        <v>420</v>
      </c>
      <c r="G29" s="40">
        <v>1</v>
      </c>
      <c r="H29" s="47"/>
      <c r="I29" s="47"/>
      <c r="J29" s="43">
        <v>1</v>
      </c>
      <c r="K29" s="47">
        <v>125.25</v>
      </c>
      <c r="L29" s="37">
        <f t="shared" si="0"/>
        <v>125.25</v>
      </c>
    </row>
    <row r="30" spans="1:12" ht="24.95" customHeight="1" x14ac:dyDescent="0.25">
      <c r="A30" s="38">
        <v>12</v>
      </c>
      <c r="B30" s="39" t="s">
        <v>77</v>
      </c>
      <c r="C30" s="39" t="s">
        <v>66</v>
      </c>
      <c r="D30" s="39" t="s">
        <v>67</v>
      </c>
      <c r="E30" s="39" t="s">
        <v>68</v>
      </c>
      <c r="F30" s="33">
        <v>420</v>
      </c>
      <c r="G30" s="48">
        <v>3</v>
      </c>
      <c r="H30" s="49">
        <v>220</v>
      </c>
      <c r="I30" s="49"/>
      <c r="J30" s="50">
        <v>3</v>
      </c>
      <c r="K30" s="49">
        <v>48</v>
      </c>
      <c r="L30" s="37">
        <f t="shared" si="0"/>
        <v>268</v>
      </c>
    </row>
    <row r="31" spans="1:12" ht="24.95" customHeight="1" x14ac:dyDescent="0.25">
      <c r="A31" s="51">
        <v>13</v>
      </c>
      <c r="B31" s="39" t="s">
        <v>78</v>
      </c>
      <c r="C31" s="39" t="s">
        <v>66</v>
      </c>
      <c r="D31" s="39" t="s">
        <v>67</v>
      </c>
      <c r="E31" s="39" t="s">
        <v>68</v>
      </c>
      <c r="F31" s="33">
        <v>420</v>
      </c>
      <c r="G31" s="48">
        <v>3</v>
      </c>
      <c r="H31" s="49">
        <v>220</v>
      </c>
      <c r="I31" s="49"/>
      <c r="J31" s="50">
        <v>3</v>
      </c>
      <c r="K31" s="49">
        <v>63</v>
      </c>
      <c r="L31" s="37">
        <f t="shared" si="0"/>
        <v>283</v>
      </c>
    </row>
    <row r="32" spans="1:12" ht="24.95" customHeight="1" thickBot="1" x14ac:dyDescent="0.3">
      <c r="A32" s="51">
        <v>14</v>
      </c>
      <c r="B32" s="52" t="s">
        <v>79</v>
      </c>
      <c r="C32" s="53" t="s">
        <v>80</v>
      </c>
      <c r="D32" s="53" t="s">
        <v>59</v>
      </c>
      <c r="E32" s="53" t="s">
        <v>81</v>
      </c>
      <c r="F32" s="33">
        <v>420</v>
      </c>
      <c r="G32" s="54">
        <v>2</v>
      </c>
      <c r="H32" s="55">
        <v>14</v>
      </c>
      <c r="I32" s="55"/>
      <c r="J32" s="56">
        <v>2</v>
      </c>
      <c r="K32" s="55">
        <v>301</v>
      </c>
      <c r="L32" s="57">
        <f t="shared" si="0"/>
        <v>315</v>
      </c>
    </row>
    <row r="33" spans="1:12" ht="24.95" customHeight="1" thickTop="1" thickBot="1" x14ac:dyDescent="0.3">
      <c r="A33" s="58" t="s">
        <v>82</v>
      </c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61">
        <f>SUM(L19:L32)</f>
        <v>2584.75</v>
      </c>
    </row>
    <row r="34" spans="1:12" ht="24.95" customHeight="1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3"/>
    </row>
    <row r="35" spans="1:12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40" spans="1:12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1:12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59" spans="1:12" ht="24.95" customHeight="1" thickBot="1" x14ac:dyDescent="0.3">
      <c r="A59" s="38"/>
      <c r="B59" s="39" t="s">
        <v>83</v>
      </c>
      <c r="C59" s="39"/>
      <c r="D59" s="39"/>
      <c r="E59" s="39"/>
      <c r="F59" s="33"/>
      <c r="G59" s="40"/>
      <c r="H59" s="47"/>
      <c r="I59" s="47"/>
      <c r="J59" s="43"/>
      <c r="K59" s="47"/>
      <c r="L59" s="61">
        <v>2584.75</v>
      </c>
    </row>
    <row r="60" spans="1:12" customFormat="1" ht="24.95" customHeight="1" thickTop="1" x14ac:dyDescent="0.25">
      <c r="A60" s="74">
        <v>15</v>
      </c>
      <c r="B60" s="75" t="s">
        <v>41</v>
      </c>
      <c r="C60" s="75" t="s">
        <v>84</v>
      </c>
      <c r="D60" s="75" t="s">
        <v>85</v>
      </c>
      <c r="E60" s="75" t="s">
        <v>86</v>
      </c>
      <c r="F60" s="76">
        <v>420</v>
      </c>
      <c r="G60" s="77">
        <v>2</v>
      </c>
      <c r="H60" s="78">
        <v>60</v>
      </c>
      <c r="I60" s="78"/>
      <c r="J60" s="79">
        <v>2</v>
      </c>
      <c r="K60" s="78">
        <v>114</v>
      </c>
      <c r="L60" s="80">
        <f>H60+K60</f>
        <v>174</v>
      </c>
    </row>
    <row r="61" spans="1:12" customFormat="1" ht="24.95" customHeight="1" x14ac:dyDescent="0.25">
      <c r="A61" s="74">
        <v>16</v>
      </c>
      <c r="B61" s="75" t="s">
        <v>41</v>
      </c>
      <c r="C61" s="75" t="s">
        <v>87</v>
      </c>
      <c r="D61" s="75" t="s">
        <v>85</v>
      </c>
      <c r="E61" s="75" t="s">
        <v>86</v>
      </c>
      <c r="F61" s="76">
        <v>420</v>
      </c>
      <c r="G61" s="81">
        <v>4</v>
      </c>
      <c r="H61" s="82">
        <v>150</v>
      </c>
      <c r="I61" s="82"/>
      <c r="J61" s="83">
        <v>4</v>
      </c>
      <c r="K61" s="82">
        <v>148</v>
      </c>
      <c r="L61" s="80">
        <f>H61+K61</f>
        <v>298</v>
      </c>
    </row>
    <row r="62" spans="1:12" customFormat="1" ht="24.95" customHeight="1" x14ac:dyDescent="0.25">
      <c r="A62" s="84">
        <v>17</v>
      </c>
      <c r="B62" s="75" t="s">
        <v>45</v>
      </c>
      <c r="C62" s="75" t="s">
        <v>88</v>
      </c>
      <c r="D62" s="75" t="s">
        <v>85</v>
      </c>
      <c r="E62" s="75" t="s">
        <v>86</v>
      </c>
      <c r="F62" s="76">
        <v>420</v>
      </c>
      <c r="G62" s="81">
        <v>2</v>
      </c>
      <c r="H62" s="82">
        <v>100</v>
      </c>
      <c r="I62" s="82"/>
      <c r="J62" s="83">
        <v>2</v>
      </c>
      <c r="K62" s="82">
        <v>114</v>
      </c>
      <c r="L62" s="80">
        <f>H62+K62</f>
        <v>214</v>
      </c>
    </row>
    <row r="63" spans="1:12" customFormat="1" ht="24.95" customHeight="1" x14ac:dyDescent="0.25">
      <c r="A63" s="84">
        <v>18</v>
      </c>
      <c r="B63" s="85" t="s">
        <v>45</v>
      </c>
      <c r="C63" s="86" t="s">
        <v>89</v>
      </c>
      <c r="D63" s="86" t="s">
        <v>85</v>
      </c>
      <c r="E63" s="86" t="s">
        <v>86</v>
      </c>
      <c r="F63" s="87">
        <v>420</v>
      </c>
      <c r="G63" s="81">
        <v>4</v>
      </c>
      <c r="H63" s="88">
        <v>150</v>
      </c>
      <c r="I63" s="88"/>
      <c r="J63" s="83">
        <v>4</v>
      </c>
      <c r="K63" s="88">
        <v>193</v>
      </c>
      <c r="L63" s="89">
        <f>H63+K63</f>
        <v>343</v>
      </c>
    </row>
    <row r="64" spans="1:12" s="92" customFormat="1" ht="15.75" x14ac:dyDescent="0.25">
      <c r="A64" s="39"/>
      <c r="B64" s="39" t="s">
        <v>90</v>
      </c>
      <c r="C64" s="39"/>
      <c r="D64" s="39"/>
      <c r="E64" s="39"/>
      <c r="F64" s="90"/>
      <c r="G64" s="40"/>
      <c r="H64" s="42"/>
      <c r="I64" s="42"/>
      <c r="J64" s="43"/>
      <c r="K64" s="42"/>
      <c r="L64" s="91">
        <f>SUM(L59:L63)</f>
        <v>3613.75</v>
      </c>
    </row>
    <row r="68" spans="1:12" ht="30" customHeight="1" x14ac:dyDescent="0.25">
      <c r="A68" s="65" t="s">
        <v>26</v>
      </c>
      <c r="B68" s="65"/>
      <c r="C68" s="65" t="s">
        <v>27</v>
      </c>
      <c r="D68" s="65"/>
      <c r="E68" s="65"/>
      <c r="F68" s="66"/>
      <c r="G68" s="66"/>
      <c r="H68" s="67" t="s">
        <v>28</v>
      </c>
      <c r="I68" s="1" t="s">
        <v>91</v>
      </c>
      <c r="J68" s="1"/>
      <c r="K68" s="1"/>
      <c r="L68" s="64"/>
    </row>
    <row r="69" spans="1:12" x14ac:dyDescent="0.25">
      <c r="A69" s="64"/>
      <c r="B69" s="64" t="s">
        <v>30</v>
      </c>
      <c r="C69" s="65" t="s">
        <v>31</v>
      </c>
      <c r="D69" s="65"/>
      <c r="E69" s="65"/>
      <c r="F69" s="66"/>
      <c r="G69" s="66"/>
      <c r="H69" s="65" t="s">
        <v>92</v>
      </c>
      <c r="I69" s="65"/>
      <c r="J69" s="65"/>
      <c r="K69" s="65"/>
      <c r="L69" s="65"/>
    </row>
    <row r="70" spans="1:12" x14ac:dyDescent="0.25">
      <c r="A70" s="64"/>
      <c r="B70" s="64" t="s">
        <v>33</v>
      </c>
      <c r="C70" s="66"/>
      <c r="D70" s="66" t="s">
        <v>33</v>
      </c>
      <c r="E70" s="66"/>
      <c r="F70" s="66"/>
      <c r="G70" s="66"/>
      <c r="H70" s="66"/>
      <c r="I70" s="66"/>
      <c r="J70" s="66" t="s">
        <v>33</v>
      </c>
      <c r="K70" s="66"/>
      <c r="L70" s="66"/>
    </row>
    <row r="71" spans="1:12" x14ac:dyDescent="0.25">
      <c r="A71" s="64"/>
      <c r="B71" s="64"/>
      <c r="C71" s="66"/>
      <c r="D71" s="66"/>
      <c r="E71" s="66"/>
      <c r="F71" s="66"/>
      <c r="G71" s="66"/>
      <c r="H71" s="66"/>
      <c r="I71" s="66"/>
      <c r="J71" s="66"/>
      <c r="K71" s="66"/>
      <c r="L71" s="66"/>
    </row>
  </sheetData>
  <mergeCells count="26">
    <mergeCell ref="A33:K33"/>
    <mergeCell ref="A42:L43"/>
    <mergeCell ref="A68:B68"/>
    <mergeCell ref="C68:E68"/>
    <mergeCell ref="I68:K68"/>
    <mergeCell ref="C69:E69"/>
    <mergeCell ref="H69:L69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12 </vt:lpstr>
      <vt:lpstr>FIN-FOR 23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2024-06-05T18:19:26Z</dcterms:created>
  <dcterms:modified xsi:type="dcterms:W3CDTF">2024-06-05T18:22:40Z</dcterms:modified>
</cp:coreProperties>
</file>