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7 julio\"/>
    </mc:Choice>
  </mc:AlternateContent>
  <bookViews>
    <workbookView xWindow="0" yWindow="0" windowWidth="28800" windowHeight="12330" activeTab="1"/>
  </bookViews>
  <sheets>
    <sheet name="FIN-FOR12" sheetId="1" r:id="rId1"/>
    <sheet name="FIN-FOR-23" sheetId="2" r:id="rId2"/>
  </sheets>
  <definedNames>
    <definedName name="_xlnm.Print_Area" localSheetId="1">'FIN-FOR-23'!$A$1:$L$33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1" i="2"/>
  <c r="L20" i="2"/>
  <c r="L19" i="2"/>
  <c r="L2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<sst xmlns="http://schemas.openxmlformats.org/spreadsheetml/2006/main" count="75" uniqueCount="43">
  <si>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</si>
  <si>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</si>
  <si>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</si>
  <si>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</si>
  <si>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</si>
  <si>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</si>
  <si>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</si>
  <si>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</si>
  <si>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</si>
  <si>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</si>
  <si>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</si>
  <si>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</si>
  <si>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</si>
  <si>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</si>
  <si>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</si>
  <si>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</si>
  <si>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</si>
  <si>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</si>
  <si>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</si>
  <si>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</si>
  <si>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</si>
  <si>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</si>
  <si>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</si>
  <si>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</si>
  <si>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</si>
  <si>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</si>
  <si>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</si>
  <si>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</si>
  <si>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</si>
  <si>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</si>
  <si>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ERWIN CHEN</t>
  </si>
  <si>
    <t>M.Sc. Erwin Amilcar Chen Caal</t>
  </si>
  <si>
    <t>ESCUINTLA</t>
  </si>
  <si>
    <t>SE ESTABLECIÓ LA VIABILIDAD DE TRASLADAR 19 MÓDULOS PORTATILES A LAS DIDEDUCS  QUE LO NECESITAN (HUEHUETENANGO Y SAN MARCOS)</t>
  </si>
  <si>
    <t>JALAPA</t>
  </si>
  <si>
    <t>TERCER MONITOREO DE EJECUCION FÍSICA A LAS ESCUELAS BENEFICIADAS CON EL PROGRAMA DE REMOZAMIENTO ESCOLAR</t>
  </si>
  <si>
    <t>FINALIZACIÓN DE 102 CENTROS EDUCATIVOS PÚBLICOS DE 130 Y SEGUIMIENTO PERMANENTE VÍA TELEFÓNICA Y PRESENCIAL, PARA QUE SE REGISTRE LA FINALIZACIÓN DE LOS 27 CENTROS EDUCATIVOS PÚBLICOS QUE AÚN ESTAN EN PROCESO</t>
  </si>
  <si>
    <t>CUARTO MONITOREO DE EJECUCION FÍSICA A LAS ESCUELAS BENEFICIADAS CON EL PROGRAMA DE REMOZAMIENTO ESCOLAR</t>
  </si>
  <si>
    <t>FINALIZACIÓN DE 110 CENTROS EDUCATIVOS PÚBLICOS DE 129 Y SEGUIMIENTO PERMANENTE VÍA TELEFÓNICA Y PRESENCIAL, PARA QUE SE REGISTRE LA FINALIZACIÓN DE LOS 27 CENTROS EDUCATIVOS PÚBLICOS QUE AÚN ESTAN EN PROCESO</t>
  </si>
  <si>
    <t>JUTIAPA</t>
  </si>
  <si>
    <t>APOYAR EN LA DIRECCIÓN DEPARTAMENTAL DE JUTIAPA, LA ADQUISICIÓN DE EQUIPO PARA EL INSTITUTO EXPERIMENTAL DE JUTIAPA</t>
  </si>
  <si>
    <t>ENTREGA DE OFICIO QUE CONTIENE LAS ESPECIFICACIONES DEL EQUIPO QUE NECESITA EL PENEM DE JUTIAPA, FIRMADO POR EL ENCARGADO DE ADQUISICIONES Y COMPRAS Y EL DIRECTOR DEL PENEM, LOS REQUERIMEINTOS SERÁN OPERADOS EN EL SIGES POR PARTE DE LA SECCIÓN EDUCATIVA DE JUTIAPA A PARTIR DEL VIERNES Y CULMINAR EL PROCESO A MAS TARDAR EL LUNES 29  DE JULIO 2029.</t>
  </si>
  <si>
    <t>APOYAR  EN GESTIONES PARA TRASLADAR MÓDULOS A HUEHUETENANGO Y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</si>
</sst>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4" fontId="11" fillId="2" borderId="27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/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4" zoomScale="70" zoomScaleNormal="72" zoomScalePageLayoutView="70" workbookViewId="0">
      <selection activeCell="L41" sqref="L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5.75" customHeight="1" x14ac:dyDescent="0.25">
      <c r="A7" s="76" t="s">
        <v>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7" t="s">
        <v>29</v>
      </c>
      <c r="L10" s="77"/>
      <c r="M10" s="7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8" t="s">
        <v>3</v>
      </c>
      <c r="L11" s="78"/>
      <c r="M11" s="7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9" t="s">
        <v>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30" customHeight="1" thickTop="1" x14ac:dyDescent="0.25">
      <c r="A19" s="47"/>
      <c r="B19" s="10"/>
      <c r="C19" s="49"/>
      <c r="D19" s="11"/>
      <c r="E19" s="12"/>
      <c r="F19" s="13"/>
      <c r="G19" s="14"/>
      <c r="H19" s="48"/>
      <c r="I19" s="13"/>
      <c r="J19" s="13"/>
      <c r="K19" s="14"/>
      <c r="L19" s="13"/>
      <c r="M19" s="16">
        <f>(F19*G19)+H19+I19-J19</f>
        <v>0</v>
      </c>
    </row>
    <row r="20" spans="1:13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5"/>
      <c r="K20" s="14"/>
      <c r="L20" s="15"/>
      <c r="M20" s="16">
        <f>(F20*G20)+H20+I20-J20</f>
        <v>0</v>
      </c>
    </row>
    <row r="21" spans="1:13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1"/>
      <c r="K21" s="22"/>
      <c r="L21" s="21"/>
      <c r="M21" s="16">
        <f t="shared" ref="M21:M32" si="0">(F21*G21)+H21+I21-J21</f>
        <v>0</v>
      </c>
    </row>
    <row r="22" spans="1:13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1"/>
      <c r="K22" s="22"/>
      <c r="L22" s="21"/>
      <c r="M22" s="16">
        <f t="shared" si="0"/>
        <v>0</v>
      </c>
    </row>
    <row r="23" spans="1:13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1"/>
      <c r="K23" s="22"/>
      <c r="L23" s="21"/>
      <c r="M23" s="16">
        <f t="shared" si="0"/>
        <v>0</v>
      </c>
    </row>
    <row r="24" spans="1:13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1"/>
      <c r="K24" s="22"/>
      <c r="L24" s="21"/>
      <c r="M24" s="16">
        <f t="shared" si="0"/>
        <v>0</v>
      </c>
    </row>
    <row r="25" spans="1:13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1"/>
      <c r="K25" s="22"/>
      <c r="L25" s="21"/>
      <c r="M25" s="16">
        <f t="shared" si="0"/>
        <v>0</v>
      </c>
    </row>
    <row r="26" spans="1:13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3"/>
      <c r="K26" s="22"/>
      <c r="L26" s="23"/>
      <c r="M26" s="16">
        <f t="shared" si="0"/>
        <v>0</v>
      </c>
    </row>
    <row r="27" spans="1:13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3"/>
      <c r="K27" s="22"/>
      <c r="L27" s="23"/>
      <c r="M27" s="16">
        <f t="shared" si="0"/>
        <v>0</v>
      </c>
    </row>
    <row r="28" spans="1:13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3"/>
      <c r="K28" s="22"/>
      <c r="L28" s="23"/>
      <c r="M28" s="16">
        <f t="shared" si="0"/>
        <v>0</v>
      </c>
    </row>
    <row r="29" spans="1:13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3"/>
      <c r="K29" s="22"/>
      <c r="L29" s="23"/>
      <c r="M29" s="16">
        <f t="shared" si="0"/>
        <v>0</v>
      </c>
    </row>
    <row r="30" spans="1:13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5"/>
      <c r="K30" s="26"/>
      <c r="L30" s="25"/>
      <c r="M30" s="16">
        <f t="shared" si="0"/>
        <v>0</v>
      </c>
    </row>
    <row r="31" spans="1:13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5"/>
      <c r="K31" s="26"/>
      <c r="L31" s="25"/>
      <c r="M31" s="16">
        <f t="shared" si="0"/>
        <v>0</v>
      </c>
    </row>
    <row r="32" spans="1:13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1"/>
      <c r="K32" s="32"/>
      <c r="L32" s="31"/>
      <c r="M32" s="33">
        <f t="shared" si="0"/>
        <v>0</v>
      </c>
    </row>
    <row r="33" spans="1:13" ht="24.95" customHeight="1" thickTop="1" thickBot="1" x14ac:dyDescent="0.3">
      <c r="A33" s="81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3"/>
      <c r="M33" s="34">
        <f>SUM(M19:M32)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84"/>
      <c r="B43" s="84"/>
      <c r="C43" s="84"/>
      <c r="D43" s="84"/>
      <c r="E43" s="84"/>
      <c r="F43" s="39"/>
      <c r="G43" s="39"/>
      <c r="H43" s="40" t="s">
        <v>24</v>
      </c>
      <c r="I43" s="76"/>
      <c r="J43" s="76"/>
      <c r="K43" s="76"/>
      <c r="L43" s="76"/>
      <c r="M43" s="38"/>
    </row>
    <row r="44" spans="1:13" x14ac:dyDescent="0.25">
      <c r="A44" s="38"/>
      <c r="B44" s="38" t="s">
        <v>27</v>
      </c>
      <c r="C44" s="84" t="s">
        <v>28</v>
      </c>
      <c r="D44" s="84"/>
      <c r="E44" s="84"/>
      <c r="F44" s="39"/>
      <c r="G44" s="39"/>
      <c r="H44" s="84" t="s">
        <v>31</v>
      </c>
      <c r="I44" s="84"/>
      <c r="J44" s="84"/>
      <c r="K44" s="84"/>
      <c r="L44" s="84"/>
      <c r="M44" s="84"/>
    </row>
    <row r="57" spans="1:13" x14ac:dyDescent="0.25">
      <c r="A57" s="80" t="s">
        <v>25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3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33"/>
  <sheetViews>
    <sheetView tabSelected="1" view="pageLayout" zoomScale="80" zoomScaleNormal="72" zoomScalePageLayoutView="80" workbookViewId="0">
      <selection activeCell="D20" sqref="D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ht="15.75" customHeight="1" x14ac:dyDescent="0.25">
      <c r="A7" s="76" t="s">
        <v>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5"/>
      <c r="H10" s="85"/>
      <c r="I10" s="85"/>
      <c r="J10" s="77" t="s">
        <v>29</v>
      </c>
      <c r="K10" s="77"/>
      <c r="L10" s="7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8" t="s">
        <v>3</v>
      </c>
      <c r="K11" s="78"/>
      <c r="L11" s="7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9" t="s">
        <v>5</v>
      </c>
      <c r="D13" s="79"/>
      <c r="E13" s="79"/>
      <c r="F13" s="79"/>
      <c r="G13" s="79"/>
      <c r="H13" s="79"/>
      <c r="I13" s="79"/>
      <c r="J13" s="79"/>
      <c r="K13" s="79"/>
      <c r="L13" s="7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46" t="s">
        <v>21</v>
      </c>
      <c r="I18" s="41" t="s">
        <v>22</v>
      </c>
      <c r="J18" s="64"/>
      <c r="K18" s="64"/>
      <c r="L18" s="75"/>
    </row>
    <row r="19" spans="1:13" ht="84" customHeight="1" thickTop="1" x14ac:dyDescent="0.25">
      <c r="A19" s="47">
        <v>1</v>
      </c>
      <c r="B19" s="10" t="s">
        <v>30</v>
      </c>
      <c r="C19" s="49" t="s">
        <v>32</v>
      </c>
      <c r="D19" s="11" t="s">
        <v>42</v>
      </c>
      <c r="E19" s="54" t="s">
        <v>33</v>
      </c>
      <c r="F19" s="13">
        <v>420</v>
      </c>
      <c r="G19" s="14">
        <v>0.5</v>
      </c>
      <c r="H19" s="52">
        <v>0</v>
      </c>
      <c r="I19" s="13">
        <v>0</v>
      </c>
      <c r="J19" s="14">
        <v>0.5</v>
      </c>
      <c r="K19" s="15">
        <v>90</v>
      </c>
      <c r="L19" s="16">
        <f t="shared" ref="L19:L22" si="0">H19+I19+K19</f>
        <v>90</v>
      </c>
    </row>
    <row r="20" spans="1:13" ht="125.25" customHeight="1" x14ac:dyDescent="0.25">
      <c r="A20" s="50">
        <v>2</v>
      </c>
      <c r="B20" s="10" t="s">
        <v>30</v>
      </c>
      <c r="C20" s="51" t="s">
        <v>34</v>
      </c>
      <c r="D20" s="11" t="s">
        <v>35</v>
      </c>
      <c r="E20" s="54" t="s">
        <v>36</v>
      </c>
      <c r="F20" s="13">
        <v>420</v>
      </c>
      <c r="G20" s="14">
        <v>0.5</v>
      </c>
      <c r="H20" s="53">
        <v>0</v>
      </c>
      <c r="I20" s="13">
        <v>0</v>
      </c>
      <c r="J20" s="14">
        <v>0.5</v>
      </c>
      <c r="K20" s="15">
        <v>45</v>
      </c>
      <c r="L20" s="16">
        <f t="shared" si="0"/>
        <v>45</v>
      </c>
    </row>
    <row r="21" spans="1:13" ht="121.5" customHeight="1" x14ac:dyDescent="0.25">
      <c r="A21" s="50">
        <v>3</v>
      </c>
      <c r="B21" s="10" t="s">
        <v>30</v>
      </c>
      <c r="C21" s="51" t="s">
        <v>34</v>
      </c>
      <c r="D21" s="11" t="s">
        <v>37</v>
      </c>
      <c r="E21" s="54" t="s">
        <v>38</v>
      </c>
      <c r="F21" s="13">
        <v>420</v>
      </c>
      <c r="G21" s="19">
        <v>0.5</v>
      </c>
      <c r="H21" s="55">
        <v>0</v>
      </c>
      <c r="I21" s="55">
        <v>0</v>
      </c>
      <c r="J21" s="22">
        <v>0.5</v>
      </c>
      <c r="K21" s="21">
        <v>142.5</v>
      </c>
      <c r="L21" s="16">
        <f t="shared" si="0"/>
        <v>142.5</v>
      </c>
    </row>
    <row r="22" spans="1:13" ht="186.75" customHeight="1" thickBot="1" x14ac:dyDescent="0.3">
      <c r="A22" s="50">
        <v>4</v>
      </c>
      <c r="B22" s="10" t="s">
        <v>30</v>
      </c>
      <c r="C22" s="51" t="s">
        <v>39</v>
      </c>
      <c r="D22" s="56" t="s">
        <v>40</v>
      </c>
      <c r="E22" s="57" t="s">
        <v>41</v>
      </c>
      <c r="F22" s="13">
        <v>420</v>
      </c>
      <c r="G22" s="19">
        <v>0.5</v>
      </c>
      <c r="H22" s="55">
        <v>40</v>
      </c>
      <c r="I22" s="55">
        <v>0</v>
      </c>
      <c r="J22" s="22">
        <v>0.5</v>
      </c>
      <c r="K22" s="21">
        <v>146</v>
      </c>
      <c r="L22" s="16">
        <f t="shared" si="0"/>
        <v>186</v>
      </c>
    </row>
    <row r="23" spans="1:13" ht="24.95" customHeight="1" thickTop="1" thickBot="1" x14ac:dyDescent="0.3">
      <c r="A23" s="81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3"/>
      <c r="L23" s="34">
        <f>SUM(L19:L22)</f>
        <v>463.5</v>
      </c>
    </row>
    <row r="24" spans="1:13" ht="24.95" customHeight="1" thickTop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3" ht="30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3" ht="30" customHeight="1" x14ac:dyDescent="0.25">
      <c r="A26" s="84"/>
      <c r="B26" s="84"/>
      <c r="C26" s="84"/>
      <c r="D26" s="84"/>
      <c r="E26" s="84"/>
      <c r="F26" s="43"/>
      <c r="G26" s="43"/>
      <c r="H26" s="40" t="s">
        <v>24</v>
      </c>
      <c r="I26" s="76"/>
      <c r="J26" s="76"/>
      <c r="K26" s="76"/>
      <c r="L26" s="38"/>
    </row>
    <row r="27" spans="1:13" x14ac:dyDescent="0.25">
      <c r="A27" s="38"/>
      <c r="B27" s="38" t="s">
        <v>27</v>
      </c>
      <c r="C27" s="84" t="s">
        <v>28</v>
      </c>
      <c r="D27" s="84"/>
      <c r="E27" s="84"/>
      <c r="F27" s="43"/>
      <c r="G27" s="43"/>
      <c r="H27" s="84" t="s">
        <v>31</v>
      </c>
      <c r="I27" s="84"/>
      <c r="J27" s="84"/>
      <c r="K27" s="84"/>
      <c r="L27" s="84"/>
      <c r="M27" s="84"/>
    </row>
    <row r="28" spans="1:13" x14ac:dyDescent="0.25">
      <c r="A28" s="38"/>
      <c r="B28" s="38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3" x14ac:dyDescent="0.25">
      <c r="A29" s="38"/>
      <c r="B29" s="38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3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3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3" x14ac:dyDescent="0.25">
      <c r="A32" s="80" t="s">
        <v>25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32:L33"/>
    <mergeCell ref="A23:K23"/>
    <mergeCell ref="A26:B26"/>
    <mergeCell ref="C26:E26"/>
    <mergeCell ref="I26:K26"/>
    <mergeCell ref="C27:E27"/>
    <mergeCell ref="H27:M2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2024-08-02T21:13:14Z</cp:lastPrinted>
  <dcterms:created xsi:type="dcterms:W3CDTF">2021-01-29T19:06:19Z</dcterms:created>
  <dcterms:modified xsi:type="dcterms:W3CDTF">2024-08-02T21:41:29Z</dcterms:modified>
</cp:coreProperties>
</file>