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25" yWindow="1305" windowWidth="15135" windowHeight="801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viáticos'!$A$1:$L$48</definedName>
    <definedName name="_xlnm.Print_Titles" localSheetId="0">'formato de viáticos'!$1:$19</definedName>
  </definedNames>
  <calcPr calcId="124519"/>
</workbook>
</file>

<file path=xl/calcChain.xml><?xml version="1.0" encoding="utf-8"?>
<calcChain xmlns="http://schemas.openxmlformats.org/spreadsheetml/2006/main">
  <c r="L30" i="1"/>
  <c r="L31"/>
  <c r="L32"/>
  <c r="L33"/>
  <c r="L34"/>
  <c r="M34" l="1"/>
  <c r="L36"/>
  <c r="L21"/>
  <c r="L22"/>
  <c r="L23"/>
  <c r="L24"/>
  <c r="L25"/>
  <c r="L26"/>
  <c r="L28"/>
  <c r="L29"/>
  <c r="L20"/>
  <c r="M29" l="1"/>
  <c r="L35"/>
  <c r="M36" s="1"/>
  <c r="A21" l="1"/>
  <c r="A22" s="1"/>
  <c r="A23" s="1"/>
  <c r="A24" s="1"/>
  <c r="A25" s="1"/>
  <c r="A26" s="1"/>
  <c r="A27" s="1"/>
  <c r="A28" s="1"/>
  <c r="A29" s="1"/>
  <c r="A30" s="1"/>
  <c r="A31" s="1"/>
  <c r="A32" l="1"/>
  <c r="A33" s="1"/>
  <c r="A34" s="1"/>
  <c r="A35" s="1"/>
  <c r="L37"/>
  <c r="A36" l="1"/>
</calcChain>
</file>

<file path=xl/sharedStrings.xml><?xml version="1.0" encoding="utf-8"?>
<sst xmlns="http://schemas.openxmlformats.org/spreadsheetml/2006/main" count="97" uniqueCount="72">
  <si>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</si>
  <si>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</si>
  <si>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</si>
  <si>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</si>
  <si>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</si>
  <si>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</si>
  <si>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</si>
  <si>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</si>
  <si>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</si>
  <si>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</si>
  <si>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</si>
  <si>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</si>
  <si>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</si>
  <si>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</si>
  <si>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</si>
  <si>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</si>
  <si>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</si>
  <si>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</si>
  <si>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</si>
  <si>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</si>
  <si>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</si>
  <si>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</si>
  <si>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</si>
  <si>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</si>
  <si>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</si>
  <si>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</si>
  <si>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MSC. MARÍA DOMINGA PÚ TAX</t>
  </si>
  <si>
    <t>REBECA ESTHER TAX VELASQUEZ</t>
  </si>
  <si>
    <t>MINEDUC GUATEMALA</t>
  </si>
  <si>
    <t>BENJAMIN JOSE TAX CHUC</t>
  </si>
  <si>
    <t>JUSTO ANDRES GARCIA HERNANDEZ</t>
  </si>
  <si>
    <t>EDVIN MOISES GUTIERREZ MORALES</t>
  </si>
  <si>
    <t>DIREH-GUATEMALA</t>
  </si>
  <si>
    <t>TRASLADAR Y ESPERAR AL PERSONAL DE LA COMISION</t>
  </si>
  <si>
    <t>ENTREGA DE LA TOTALIDAD DE DOCUMENTOS</t>
  </si>
  <si>
    <t>ENTREGA DE DOCUMENTOS FINANCIEROS A DAFI</t>
  </si>
  <si>
    <t>THELMA ELIZABETH IXCAMPARIJ SAJCHE</t>
  </si>
  <si>
    <t>JULIO MIGUEL TZUL TZUL</t>
  </si>
  <si>
    <t>JOSE GIOVANI CHANAX GARCIA</t>
  </si>
  <si>
    <t>FRANCISCO SANTOS TACAM CUA</t>
  </si>
  <si>
    <t>EVARISTO MATILDE TZUNUN BULUX</t>
  </si>
  <si>
    <t>FEBRERO 2020</t>
  </si>
  <si>
    <t>ENTREGA DE EXPEDIENTE DE PAGO DE PERSONAL 021</t>
  </si>
  <si>
    <t>TOTALIDAD DE LA DOC. ENTREGADA</t>
  </si>
  <si>
    <t>ENTREGA DE DOCUMENTOS DE MOVIMIENTO DE PERSONAL</t>
  </si>
  <si>
    <t>TRASLADO DE PERSONAL DE RRHH POR ENTREGA DE DOC</t>
  </si>
  <si>
    <t>ESPERA DE PERSONAL EN LA COMISION</t>
  </si>
  <si>
    <t>MINEDUC  GUATEMALA</t>
  </si>
  <si>
    <t>HABER LOGRADO EL 100% DE LA ENTREGA</t>
  </si>
  <si>
    <t>ENTREGA DE EXPEDIENTES DE CONVOCATORIA XXVII Y XXVIII</t>
  </si>
  <si>
    <t>SE LOGRO LA ENTREGA DE LA TOTALIDAD DE DOC.</t>
  </si>
  <si>
    <t>TRATAR ASUNTOS DE SENTENCIA LABORAL</t>
  </si>
  <si>
    <t>REUNION  CON PERSONAL DE NOMINAS PARA SOL DE CASOS</t>
  </si>
  <si>
    <t>MINISTERIO DE FINANZA, GUATEMALA</t>
  </si>
  <si>
    <t>PARTICPAR EN CAPACITACION SISTEMA DE GEST DE RESOL.</t>
  </si>
  <si>
    <t>RECIBIR LINEAMIENTOS DEL SISTEMA SAU DEL MINFIN</t>
  </si>
  <si>
    <t>TRASLADO DE PERSONAL DE DAF POR ENTREGA DE DOC</t>
  </si>
  <si>
    <t>HILDA AURELIA HERNANDEZ GUTIERREZ</t>
  </si>
  <si>
    <t>MARVIN ELIEZAR BATZ GARCIA</t>
  </si>
  <si>
    <t>VICTOR JESUS TZIC LACAN</t>
  </si>
  <si>
    <t>JUAN RAFAEL TZOC TOC</t>
  </si>
  <si>
    <t>REUNION CON ENERGUATE POR CASOS DE ESTAB EDUC</t>
  </si>
  <si>
    <t>SOLUCION DE PROBLEMAS EN LOS ESTAB EDUC</t>
  </si>
  <si>
    <t>EDIFICIO VALSARI, GUATEMALA</t>
  </si>
  <si>
    <t>PARTICIPAR EN REUNION DE DIDEMAG</t>
  </si>
  <si>
    <t>TOTALIDAD DE A AGENDA REALIZADA</t>
  </si>
  <si>
    <r>
      <t>SEGUIMIENTO A CASOS DE EST</t>
    </r>
    <r>
      <rPr>
        <u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BLECIMIENTOS EDUC</t>
    </r>
  </si>
  <si>
    <t>TRASLADO PERSONAL RRHH A REUNION Y ENTREGA DE DOC</t>
  </si>
  <si>
    <t>ESPERAR A PERSONAL DE LA COMISION</t>
  </si>
  <si>
    <t>RECOGER MATERIAL EDUC. PARA ESTUDIANTES DE PEAC</t>
  </si>
  <si>
    <t>DIGEEX GUATEMALA</t>
  </si>
  <si>
    <t>SE LOGRO LA RECEPCION DE MATERIALES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</si>
</sst>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7" fillId="2" borderId="4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2" borderId="11" xfId="0" applyFont="1" applyFill="1" applyBorder="1"/>
    <xf numFmtId="0" fontId="7" fillId="2" borderId="2" xfId="0" applyFont="1" applyFill="1" applyBorder="1" applyAlignment="1">
      <alignment horizontal="left" vertical="justify"/>
    </xf>
    <xf numFmtId="0" fontId="5" fillId="0" borderId="4" xfId="0" applyFont="1" applyBorder="1" applyAlignment="1">
      <alignment horizontal="left" wrapText="1"/>
    </xf>
    <xf numFmtId="0" fontId="5" fillId="0" borderId="4" xfId="0" applyFont="1" applyFill="1" applyBorder="1" applyAlignment="1"/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0" xfId="0" applyFill="1" applyAlignment="1">
      <alignment horizontal="left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48"/>
  <sheetViews>
    <sheetView tabSelected="1" topLeftCell="A27" zoomScale="80" zoomScaleNormal="80" zoomScalePageLayoutView="60" workbookViewId="0">
      <selection activeCell="A37" sqref="A37:K37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3" ht="15.75" customHeight="1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3" ht="15.75" customHeight="1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>
      <c r="A11" s="7" t="s">
        <v>22</v>
      </c>
      <c r="B11" s="7"/>
      <c r="C11" s="7"/>
      <c r="D11" s="7"/>
      <c r="E11" s="7"/>
      <c r="F11" s="7"/>
      <c r="G11" s="61"/>
      <c r="H11" s="61"/>
      <c r="I11" s="61"/>
      <c r="J11" s="56" t="s">
        <v>41</v>
      </c>
      <c r="K11" s="56"/>
      <c r="L11" s="56"/>
    </row>
    <row r="12" spans="1:13" ht="14.25" customHeight="1">
      <c r="A12" s="7"/>
      <c r="B12" s="7"/>
      <c r="C12" s="7"/>
      <c r="D12" s="7"/>
      <c r="E12" s="7"/>
      <c r="F12" s="7"/>
      <c r="G12" s="7"/>
      <c r="H12" s="7"/>
      <c r="I12" s="7"/>
      <c r="J12" s="57" t="s">
        <v>11</v>
      </c>
      <c r="K12" s="57"/>
      <c r="L12" s="57"/>
    </row>
    <row r="13" spans="1:13" ht="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>
      <c r="A14" s="7" t="s">
        <v>10</v>
      </c>
      <c r="B14" s="7"/>
      <c r="C14" s="58" t="s">
        <v>24</v>
      </c>
      <c r="D14" s="58"/>
      <c r="E14" s="58"/>
      <c r="F14" s="58"/>
      <c r="G14" s="58"/>
      <c r="H14" s="58"/>
      <c r="I14" s="58"/>
      <c r="J14" s="58"/>
      <c r="K14" s="58"/>
      <c r="L14" s="58"/>
    </row>
    <row r="15" spans="1:13" ht="15" customHeight="1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 t="s">
        <v>21</v>
      </c>
      <c r="M15" s="21"/>
    </row>
    <row r="16" spans="1:13" ht="25.5" customHeight="1" thickTop="1">
      <c r="A16" s="53" t="s">
        <v>2</v>
      </c>
      <c r="B16" s="48" t="s">
        <v>1</v>
      </c>
      <c r="C16" s="48" t="s">
        <v>14</v>
      </c>
      <c r="D16" s="48" t="s">
        <v>15</v>
      </c>
      <c r="E16" s="48" t="s">
        <v>16</v>
      </c>
      <c r="F16" s="48" t="s">
        <v>17</v>
      </c>
      <c r="G16" s="48" t="s">
        <v>20</v>
      </c>
      <c r="H16" s="43" t="s">
        <v>5</v>
      </c>
      <c r="I16" s="44"/>
      <c r="J16" s="44"/>
      <c r="K16" s="44"/>
      <c r="L16" s="45"/>
    </row>
    <row r="17" spans="1:13" ht="25.5" customHeight="1">
      <c r="A17" s="54"/>
      <c r="B17" s="49"/>
      <c r="C17" s="49"/>
      <c r="D17" s="49"/>
      <c r="E17" s="49"/>
      <c r="F17" s="49"/>
      <c r="G17" s="49"/>
      <c r="H17" s="62" t="s">
        <v>18</v>
      </c>
      <c r="I17" s="63"/>
      <c r="J17" s="63"/>
      <c r="K17" s="63"/>
      <c r="L17" s="64"/>
    </row>
    <row r="18" spans="1:13" ht="24" customHeight="1">
      <c r="A18" s="54"/>
      <c r="B18" s="49"/>
      <c r="C18" s="49"/>
      <c r="D18" s="49"/>
      <c r="E18" s="49"/>
      <c r="F18" s="49"/>
      <c r="G18" s="49"/>
      <c r="H18" s="59" t="s">
        <v>7</v>
      </c>
      <c r="I18" s="60"/>
      <c r="J18" s="49" t="s">
        <v>19</v>
      </c>
      <c r="K18" s="49" t="s">
        <v>23</v>
      </c>
      <c r="L18" s="51" t="s">
        <v>3</v>
      </c>
    </row>
    <row r="19" spans="1:13" ht="61.5" customHeight="1" thickBot="1">
      <c r="A19" s="55"/>
      <c r="B19" s="50"/>
      <c r="C19" s="50"/>
      <c r="D19" s="50"/>
      <c r="E19" s="50"/>
      <c r="F19" s="50"/>
      <c r="G19" s="50"/>
      <c r="H19" s="20" t="s">
        <v>6</v>
      </c>
      <c r="I19" s="26" t="s">
        <v>9</v>
      </c>
      <c r="J19" s="50"/>
      <c r="K19" s="50"/>
      <c r="L19" s="52"/>
    </row>
    <row r="20" spans="1:13" ht="30.75" customHeight="1" thickTop="1">
      <c r="A20" s="34">
        <v>1</v>
      </c>
      <c r="B20" s="33" t="s">
        <v>38</v>
      </c>
      <c r="C20" s="36" t="s">
        <v>32</v>
      </c>
      <c r="D20" s="23" t="s">
        <v>42</v>
      </c>
      <c r="E20" s="22" t="s">
        <v>43</v>
      </c>
      <c r="F20" s="18">
        <v>420</v>
      </c>
      <c r="G20" s="19">
        <v>1</v>
      </c>
      <c r="H20" s="15">
        <v>0</v>
      </c>
      <c r="I20" s="15">
        <v>0</v>
      </c>
      <c r="J20" s="19">
        <v>1</v>
      </c>
      <c r="K20" s="15">
        <v>141</v>
      </c>
      <c r="L20" s="32">
        <f>+K20+H20</f>
        <v>141</v>
      </c>
      <c r="M20" s="24"/>
    </row>
    <row r="21" spans="1:13" ht="30.75" customHeight="1">
      <c r="A21" s="34">
        <f>+A20+1</f>
        <v>2</v>
      </c>
      <c r="B21" s="33" t="s">
        <v>31</v>
      </c>
      <c r="C21" s="36" t="s">
        <v>32</v>
      </c>
      <c r="D21" s="23" t="s">
        <v>44</v>
      </c>
      <c r="E21" s="22" t="s">
        <v>34</v>
      </c>
      <c r="F21" s="18">
        <v>420</v>
      </c>
      <c r="G21" s="19">
        <v>1</v>
      </c>
      <c r="H21" s="15">
        <v>0</v>
      </c>
      <c r="I21" s="15">
        <v>0</v>
      </c>
      <c r="J21" s="19">
        <v>1</v>
      </c>
      <c r="K21" s="15">
        <v>147</v>
      </c>
      <c r="L21" s="32">
        <f t="shared" ref="L21:L34" si="0">+K21+H21</f>
        <v>147</v>
      </c>
      <c r="M21" s="24"/>
    </row>
    <row r="22" spans="1:13" ht="30.75" customHeight="1">
      <c r="A22" s="34">
        <f t="shared" ref="A22:A36" si="1">+A21+1</f>
        <v>3</v>
      </c>
      <c r="B22" s="33" t="s">
        <v>29</v>
      </c>
      <c r="C22" s="36" t="s">
        <v>32</v>
      </c>
      <c r="D22" s="23" t="s">
        <v>45</v>
      </c>
      <c r="E22" s="22" t="s">
        <v>46</v>
      </c>
      <c r="F22" s="18">
        <v>420</v>
      </c>
      <c r="G22" s="19">
        <v>1</v>
      </c>
      <c r="H22" s="15">
        <v>0</v>
      </c>
      <c r="I22" s="15">
        <v>0</v>
      </c>
      <c r="J22" s="19">
        <v>1</v>
      </c>
      <c r="K22" s="15">
        <v>145</v>
      </c>
      <c r="L22" s="32">
        <f t="shared" si="0"/>
        <v>145</v>
      </c>
      <c r="M22" s="24"/>
    </row>
    <row r="23" spans="1:13" ht="30.75" customHeight="1">
      <c r="A23" s="34">
        <f t="shared" si="1"/>
        <v>4</v>
      </c>
      <c r="B23" s="33" t="s">
        <v>29</v>
      </c>
      <c r="C23" s="36" t="s">
        <v>32</v>
      </c>
      <c r="D23" s="23" t="s">
        <v>45</v>
      </c>
      <c r="E23" s="22" t="s">
        <v>33</v>
      </c>
      <c r="F23" s="18">
        <v>420</v>
      </c>
      <c r="G23" s="19">
        <v>2</v>
      </c>
      <c r="H23" s="15">
        <v>0</v>
      </c>
      <c r="I23" s="15">
        <v>0</v>
      </c>
      <c r="J23" s="19">
        <v>2</v>
      </c>
      <c r="K23" s="15">
        <v>406</v>
      </c>
      <c r="L23" s="32">
        <f t="shared" si="0"/>
        <v>406</v>
      </c>
      <c r="M23" s="24"/>
    </row>
    <row r="24" spans="1:13" ht="30.75" customHeight="1">
      <c r="A24" s="34">
        <f t="shared" si="1"/>
        <v>5</v>
      </c>
      <c r="B24" s="33" t="s">
        <v>39</v>
      </c>
      <c r="C24" s="36" t="s">
        <v>47</v>
      </c>
      <c r="D24" s="23" t="s">
        <v>35</v>
      </c>
      <c r="E24" s="22" t="s">
        <v>48</v>
      </c>
      <c r="F24" s="18">
        <v>420</v>
      </c>
      <c r="G24" s="19">
        <v>1</v>
      </c>
      <c r="H24" s="15">
        <v>0</v>
      </c>
      <c r="I24" s="15">
        <v>0</v>
      </c>
      <c r="J24" s="19">
        <v>1</v>
      </c>
      <c r="K24" s="15">
        <v>208</v>
      </c>
      <c r="L24" s="32">
        <f t="shared" si="0"/>
        <v>208</v>
      </c>
      <c r="M24" s="24"/>
    </row>
    <row r="25" spans="1:13" ht="30.75" customHeight="1">
      <c r="A25" s="34">
        <f t="shared" si="1"/>
        <v>6</v>
      </c>
      <c r="B25" s="33" t="s">
        <v>36</v>
      </c>
      <c r="C25" s="36" t="s">
        <v>32</v>
      </c>
      <c r="D25" s="23" t="s">
        <v>49</v>
      </c>
      <c r="E25" s="22" t="s">
        <v>50</v>
      </c>
      <c r="F25" s="18">
        <v>420</v>
      </c>
      <c r="G25" s="19">
        <v>1</v>
      </c>
      <c r="H25" s="15">
        <v>0</v>
      </c>
      <c r="I25" s="15">
        <v>0</v>
      </c>
      <c r="J25" s="19">
        <v>1</v>
      </c>
      <c r="K25" s="15">
        <v>126</v>
      </c>
      <c r="L25" s="32">
        <f t="shared" si="0"/>
        <v>126</v>
      </c>
      <c r="M25" s="24"/>
    </row>
    <row r="26" spans="1:13" ht="30.75" customHeight="1">
      <c r="A26" s="34">
        <f t="shared" si="1"/>
        <v>7</v>
      </c>
      <c r="B26" s="33" t="s">
        <v>30</v>
      </c>
      <c r="C26" s="36" t="s">
        <v>32</v>
      </c>
      <c r="D26" s="23" t="s">
        <v>51</v>
      </c>
      <c r="E26" s="22" t="s">
        <v>52</v>
      </c>
      <c r="F26" s="18">
        <v>420</v>
      </c>
      <c r="G26" s="19">
        <v>1</v>
      </c>
      <c r="H26" s="15">
        <v>0</v>
      </c>
      <c r="I26" s="15">
        <v>0</v>
      </c>
      <c r="J26" s="19">
        <v>1</v>
      </c>
      <c r="K26" s="15">
        <v>205</v>
      </c>
      <c r="L26" s="32">
        <f t="shared" si="0"/>
        <v>205</v>
      </c>
      <c r="M26" s="24"/>
    </row>
    <row r="27" spans="1:13" ht="30.75" customHeight="1">
      <c r="A27" s="34">
        <f t="shared" si="1"/>
        <v>8</v>
      </c>
      <c r="B27" s="33" t="s">
        <v>40</v>
      </c>
      <c r="C27" s="35" t="s">
        <v>53</v>
      </c>
      <c r="D27" s="23" t="s">
        <v>54</v>
      </c>
      <c r="E27" s="22" t="s">
        <v>55</v>
      </c>
      <c r="F27" s="18">
        <v>420</v>
      </c>
      <c r="G27" s="19">
        <v>1</v>
      </c>
      <c r="H27" s="15">
        <v>0</v>
      </c>
      <c r="I27" s="15">
        <v>0</v>
      </c>
      <c r="J27" s="19">
        <v>1</v>
      </c>
      <c r="K27" s="15">
        <v>208</v>
      </c>
      <c r="L27" s="32">
        <v>208</v>
      </c>
      <c r="M27" s="24"/>
    </row>
    <row r="28" spans="1:13" ht="30.75" customHeight="1">
      <c r="A28" s="34">
        <f t="shared" si="1"/>
        <v>9</v>
      </c>
      <c r="B28" s="33" t="s">
        <v>29</v>
      </c>
      <c r="C28" s="36" t="s">
        <v>32</v>
      </c>
      <c r="D28" s="23" t="s">
        <v>56</v>
      </c>
      <c r="E28" s="22" t="s">
        <v>33</v>
      </c>
      <c r="F28" s="18">
        <v>420</v>
      </c>
      <c r="G28" s="19">
        <v>1</v>
      </c>
      <c r="H28" s="15">
        <v>0</v>
      </c>
      <c r="I28" s="15">
        <v>0</v>
      </c>
      <c r="J28" s="19">
        <v>1</v>
      </c>
      <c r="K28" s="15">
        <v>210</v>
      </c>
      <c r="L28" s="32">
        <f t="shared" si="0"/>
        <v>210</v>
      </c>
      <c r="M28" s="24"/>
    </row>
    <row r="29" spans="1:13" ht="30.75" customHeight="1">
      <c r="A29" s="34">
        <f t="shared" si="1"/>
        <v>10</v>
      </c>
      <c r="B29" s="33" t="s">
        <v>36</v>
      </c>
      <c r="C29" s="36" t="s">
        <v>32</v>
      </c>
      <c r="D29" s="23" t="s">
        <v>49</v>
      </c>
      <c r="E29" s="22" t="s">
        <v>50</v>
      </c>
      <c r="F29" s="18">
        <v>420</v>
      </c>
      <c r="G29" s="19">
        <v>1</v>
      </c>
      <c r="H29" s="15">
        <v>0</v>
      </c>
      <c r="I29" s="15">
        <v>0</v>
      </c>
      <c r="J29" s="19">
        <v>1</v>
      </c>
      <c r="K29" s="15">
        <v>210</v>
      </c>
      <c r="L29" s="32">
        <f t="shared" si="0"/>
        <v>210</v>
      </c>
      <c r="M29" s="24">
        <f>SUM(L20:L29)</f>
        <v>2006</v>
      </c>
    </row>
    <row r="30" spans="1:13" ht="30.75" customHeight="1">
      <c r="A30" s="34">
        <f t="shared" si="1"/>
        <v>11</v>
      </c>
      <c r="B30" s="37" t="s">
        <v>37</v>
      </c>
      <c r="C30" s="35" t="s">
        <v>28</v>
      </c>
      <c r="D30" s="23" t="s">
        <v>61</v>
      </c>
      <c r="E30" s="22" t="s">
        <v>62</v>
      </c>
      <c r="F30" s="18">
        <v>420</v>
      </c>
      <c r="G30" s="19">
        <v>1</v>
      </c>
      <c r="H30" s="15">
        <v>0</v>
      </c>
      <c r="I30" s="15">
        <v>0</v>
      </c>
      <c r="J30" s="19">
        <v>1</v>
      </c>
      <c r="K30" s="15">
        <v>126</v>
      </c>
      <c r="L30" s="32">
        <f t="shared" si="0"/>
        <v>126</v>
      </c>
      <c r="M30" s="24"/>
    </row>
    <row r="31" spans="1:13" ht="30.75" customHeight="1">
      <c r="A31" s="34">
        <f t="shared" si="1"/>
        <v>12</v>
      </c>
      <c r="B31" s="39" t="s">
        <v>57</v>
      </c>
      <c r="C31" s="35" t="s">
        <v>63</v>
      </c>
      <c r="D31" s="23" t="s">
        <v>64</v>
      </c>
      <c r="E31" s="22" t="s">
        <v>65</v>
      </c>
      <c r="F31" s="18">
        <v>420</v>
      </c>
      <c r="G31" s="19">
        <v>1</v>
      </c>
      <c r="H31" s="15">
        <v>0</v>
      </c>
      <c r="I31" s="15">
        <v>0</v>
      </c>
      <c r="J31" s="19">
        <v>1</v>
      </c>
      <c r="K31" s="15">
        <v>199</v>
      </c>
      <c r="L31" s="32">
        <f t="shared" si="0"/>
        <v>199</v>
      </c>
      <c r="M31" s="24"/>
    </row>
    <row r="32" spans="1:13" ht="30.75" customHeight="1">
      <c r="A32" s="34">
        <f t="shared" si="1"/>
        <v>13</v>
      </c>
      <c r="B32" s="33" t="s">
        <v>58</v>
      </c>
      <c r="C32" s="35" t="s">
        <v>28</v>
      </c>
      <c r="D32" s="23" t="s">
        <v>61</v>
      </c>
      <c r="E32" s="22" t="s">
        <v>66</v>
      </c>
      <c r="F32" s="18">
        <v>420</v>
      </c>
      <c r="G32" s="19">
        <v>1</v>
      </c>
      <c r="H32" s="15">
        <v>0</v>
      </c>
      <c r="I32" s="15">
        <v>0</v>
      </c>
      <c r="J32" s="19">
        <v>1</v>
      </c>
      <c r="K32" s="15">
        <v>151</v>
      </c>
      <c r="L32" s="32">
        <f t="shared" si="0"/>
        <v>151</v>
      </c>
      <c r="M32" s="24"/>
    </row>
    <row r="33" spans="1:14" ht="30.75" customHeight="1">
      <c r="A33" s="34">
        <f t="shared" si="1"/>
        <v>14</v>
      </c>
      <c r="B33" s="38" t="s">
        <v>29</v>
      </c>
      <c r="C33" s="35" t="s">
        <v>63</v>
      </c>
      <c r="D33" s="23" t="s">
        <v>67</v>
      </c>
      <c r="E33" s="22" t="s">
        <v>68</v>
      </c>
      <c r="F33" s="18">
        <v>420</v>
      </c>
      <c r="G33" s="19">
        <v>1</v>
      </c>
      <c r="H33" s="15">
        <v>0</v>
      </c>
      <c r="I33" s="15">
        <v>0</v>
      </c>
      <c r="J33" s="19">
        <v>1</v>
      </c>
      <c r="K33" s="15">
        <v>208</v>
      </c>
      <c r="L33" s="32">
        <f t="shared" si="0"/>
        <v>208</v>
      </c>
      <c r="M33" s="24"/>
    </row>
    <row r="34" spans="1:14" ht="30.75" customHeight="1">
      <c r="A34" s="34">
        <f t="shared" si="1"/>
        <v>15</v>
      </c>
      <c r="B34" s="38" t="s">
        <v>29</v>
      </c>
      <c r="C34" s="36" t="s">
        <v>32</v>
      </c>
      <c r="D34" s="23" t="s">
        <v>67</v>
      </c>
      <c r="E34" s="22" t="s">
        <v>33</v>
      </c>
      <c r="F34" s="18">
        <v>420</v>
      </c>
      <c r="G34" s="19">
        <v>1</v>
      </c>
      <c r="H34" s="15">
        <v>0</v>
      </c>
      <c r="I34" s="15">
        <v>0</v>
      </c>
      <c r="J34" s="19">
        <v>1</v>
      </c>
      <c r="K34" s="15">
        <v>210</v>
      </c>
      <c r="L34" s="32">
        <f t="shared" si="0"/>
        <v>210</v>
      </c>
      <c r="M34" s="24">
        <f>SUM(L30:L34)</f>
        <v>894</v>
      </c>
    </row>
    <row r="35" spans="1:14" ht="30.75" customHeight="1">
      <c r="A35" s="34">
        <f t="shared" si="1"/>
        <v>16</v>
      </c>
      <c r="B35" s="37" t="s">
        <v>59</v>
      </c>
      <c r="C35" s="36" t="s">
        <v>70</v>
      </c>
      <c r="D35" s="23" t="s">
        <v>69</v>
      </c>
      <c r="E35" s="22" t="s">
        <v>71</v>
      </c>
      <c r="F35" s="18">
        <v>420</v>
      </c>
      <c r="G35" s="19">
        <v>1</v>
      </c>
      <c r="H35" s="15">
        <v>0</v>
      </c>
      <c r="I35" s="15">
        <v>0</v>
      </c>
      <c r="J35" s="19">
        <v>1</v>
      </c>
      <c r="K35" s="15">
        <v>208</v>
      </c>
      <c r="L35" s="32">
        <f t="shared" ref="L35:L36" si="2">+K35+H35</f>
        <v>208</v>
      </c>
      <c r="M35" s="24"/>
      <c r="N35" s="24"/>
    </row>
    <row r="36" spans="1:14" ht="30.75" customHeight="1" thickBot="1">
      <c r="A36" s="34">
        <f t="shared" si="1"/>
        <v>17</v>
      </c>
      <c r="B36" s="37" t="s">
        <v>60</v>
      </c>
      <c r="C36" s="36" t="s">
        <v>70</v>
      </c>
      <c r="D36" s="23" t="s">
        <v>69</v>
      </c>
      <c r="E36" s="22" t="s">
        <v>71</v>
      </c>
      <c r="F36" s="18">
        <v>420</v>
      </c>
      <c r="G36" s="19">
        <v>1</v>
      </c>
      <c r="H36" s="15">
        <v>0</v>
      </c>
      <c r="I36" s="15">
        <v>0</v>
      </c>
      <c r="J36" s="19">
        <v>1</v>
      </c>
      <c r="K36" s="15">
        <v>208</v>
      </c>
      <c r="L36" s="32">
        <f t="shared" si="2"/>
        <v>208</v>
      </c>
      <c r="M36" s="24">
        <f>+L35+L36</f>
        <v>416</v>
      </c>
      <c r="N36" s="24"/>
    </row>
    <row r="37" spans="1:14" ht="24.95" customHeight="1" thickBot="1">
      <c r="A37" s="41" t="s">
        <v>12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28">
        <f>SUM(L20:L36)</f>
        <v>3316</v>
      </c>
      <c r="M37" s="24"/>
    </row>
    <row r="38" spans="1:14" ht="24.9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</row>
    <row r="39" spans="1:14" ht="24.9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</row>
    <row r="40" spans="1:14" ht="3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4" ht="30" customHeight="1">
      <c r="A41" s="46"/>
      <c r="B41" s="46"/>
      <c r="C41" s="46"/>
      <c r="D41" s="46"/>
      <c r="E41" s="46"/>
      <c r="F41" s="12"/>
      <c r="G41" s="13"/>
      <c r="H41" s="8" t="s">
        <v>8</v>
      </c>
      <c r="I41" s="47"/>
      <c r="J41" s="47"/>
      <c r="K41" s="47"/>
      <c r="L41" s="4"/>
      <c r="N41" s="24"/>
    </row>
    <row r="42" spans="1:14">
      <c r="A42" s="4"/>
      <c r="B42" s="25" t="s">
        <v>27</v>
      </c>
      <c r="C42" s="46" t="s">
        <v>25</v>
      </c>
      <c r="D42" s="46"/>
      <c r="E42" s="46"/>
      <c r="F42" s="12"/>
      <c r="G42" s="13"/>
      <c r="H42" s="46" t="s">
        <v>26</v>
      </c>
      <c r="I42" s="46"/>
      <c r="J42" s="46"/>
      <c r="K42" s="46"/>
      <c r="L42" s="46"/>
    </row>
    <row r="43" spans="1:14">
      <c r="A43" s="4"/>
      <c r="B43" s="4"/>
      <c r="C43" s="6"/>
      <c r="D43" s="12"/>
      <c r="E43" s="6"/>
      <c r="F43" s="12"/>
      <c r="G43" s="13"/>
      <c r="H43" s="6"/>
      <c r="I43" s="9"/>
      <c r="J43" s="6"/>
      <c r="K43" s="6"/>
      <c r="L43" s="6"/>
    </row>
    <row r="44" spans="1:14">
      <c r="A44" s="4"/>
      <c r="B44" s="4"/>
      <c r="C44" s="10"/>
      <c r="D44" s="12"/>
      <c r="E44" s="10"/>
      <c r="F44" s="12"/>
      <c r="G44" s="13"/>
      <c r="H44" s="10"/>
      <c r="I44" s="10"/>
      <c r="J44" s="10"/>
      <c r="K44" s="10"/>
      <c r="L44" s="10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4">
      <c r="A47" s="40" t="s">
        <v>13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4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</sheetData>
  <mergeCells count="26"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  <mergeCell ref="A47:L48"/>
    <mergeCell ref="A37:K37"/>
    <mergeCell ref="H16:L16"/>
    <mergeCell ref="H42:L42"/>
    <mergeCell ref="C42:E42"/>
    <mergeCell ref="I41:K41"/>
    <mergeCell ref="C41:E41"/>
    <mergeCell ref="A41:B41"/>
    <mergeCell ref="G16:G19"/>
    <mergeCell ref="L18:L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2019-03-01T15:09:16Z</cp:lastPrinted>
  <dcterms:created xsi:type="dcterms:W3CDTF">2011-03-07T18:02:38Z</dcterms:created>
  <dcterms:modified xsi:type="dcterms:W3CDTF">2020-03-05T21:40:03Z</dcterms:modified>
</cp:coreProperties>
</file>