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reorellana\Desktop\ROUS 2025\ABRIL 2025\"/>
    </mc:Choice>
  </mc:AlternateContent>
  <xr:revisionPtr revIDLastSave="0" documentId="8_{DA18C3D3-C3C0-45F5-A98C-10259070C91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CUADRO INTEGRACIÓN " sheetId="4" r:id="rId1"/>
    <sheet name="DETALLE DEPOSITOS" sheetId="2" r:id="rId2"/>
    <sheet name="Ingresos Privativos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4" l="1"/>
  <c r="D36" i="5" l="1"/>
  <c r="D41" i="5" s="1"/>
  <c r="D71" i="5" s="1"/>
  <c r="D74" i="5" s="1"/>
  <c r="D105" i="5" s="1"/>
  <c r="D108" i="5" s="1"/>
  <c r="D145" i="5" s="1"/>
  <c r="D148" i="5" s="1"/>
  <c r="D186" i="5" s="1"/>
  <c r="D188" i="5" s="1"/>
  <c r="D226" i="5" s="1"/>
  <c r="D228" i="5" s="1"/>
  <c r="D265" i="5" s="1"/>
  <c r="D267" i="5" s="1"/>
  <c r="D306" i="5" s="1"/>
  <c r="D308" i="5" s="1"/>
  <c r="D347" i="5" s="1"/>
  <c r="D349" i="5" s="1"/>
  <c r="D388" i="5" s="1"/>
  <c r="D390" i="5" s="1"/>
  <c r="D429" i="5" s="1"/>
  <c r="D431" i="5" s="1"/>
  <c r="D443" i="5" s="1"/>
  <c r="D445" i="5" s="1"/>
  <c r="A28" i="5" l="1"/>
  <c r="A29" i="5" s="1"/>
  <c r="A30" i="5" s="1"/>
  <c r="A31" i="5" s="1"/>
  <c r="A32" i="5" s="1"/>
  <c r="A33" i="5" s="1"/>
  <c r="A34" i="5" s="1"/>
  <c r="A35" i="5" s="1"/>
  <c r="A43" i="5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D30" i="2"/>
  <c r="A135" i="5" l="1"/>
  <c r="A136" i="5" s="1"/>
  <c r="A137" i="5" s="1"/>
  <c r="A138" i="5" s="1"/>
  <c r="A139" i="5" s="1"/>
  <c r="A140" i="5" s="1"/>
  <c r="A141" i="5" s="1"/>
  <c r="A142" i="5" s="1"/>
  <c r="A143" i="5" s="1"/>
  <c r="A144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E20" i="4"/>
  <c r="A229" i="5" l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8" i="5" l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s="1"/>
  <c r="A304" i="5" s="1"/>
  <c r="A305" i="5" s="1"/>
  <c r="F10" i="4"/>
  <c r="D32" i="2"/>
  <c r="A309" i="5" l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327" i="5" s="1"/>
  <c r="A328" i="5" s="1"/>
  <c r="A329" i="5" s="1"/>
  <c r="A330" i="5" s="1"/>
  <c r="A331" i="5" s="1"/>
  <c r="A332" i="5" s="1"/>
  <c r="A333" i="5" s="1"/>
  <c r="A334" i="5" s="1"/>
  <c r="A335" i="5" s="1"/>
  <c r="A336" i="5" s="1"/>
  <c r="A337" i="5" s="1"/>
  <c r="A338" i="5" s="1"/>
  <c r="A339" i="5" s="1"/>
  <c r="A340" i="5" s="1"/>
  <c r="A341" i="5" s="1"/>
  <c r="A342" i="5" s="1"/>
  <c r="A343" i="5" s="1"/>
  <c r="A344" i="5" s="1"/>
  <c r="A345" i="5" s="1"/>
  <c r="A346" i="5" s="1"/>
  <c r="A350" i="5" l="1"/>
  <c r="A351" i="5" s="1"/>
  <c r="A352" i="5" s="1"/>
  <c r="A353" i="5" s="1"/>
  <c r="A354" i="5" s="1"/>
  <c r="A355" i="5" s="1"/>
  <c r="A356" i="5" s="1"/>
  <c r="A357" i="5" s="1"/>
  <c r="A358" i="5" s="1"/>
  <c r="A359" i="5" s="1"/>
  <c r="A360" i="5" s="1"/>
  <c r="A361" i="5" s="1"/>
  <c r="A362" i="5" s="1"/>
  <c r="A363" i="5" s="1"/>
  <c r="A364" i="5" s="1"/>
  <c r="A365" i="5" s="1"/>
  <c r="A366" i="5" s="1"/>
  <c r="A367" i="5" s="1"/>
  <c r="A368" i="5" s="1"/>
  <c r="A369" i="5" s="1"/>
  <c r="A370" i="5" s="1"/>
  <c r="A371" i="5" s="1"/>
  <c r="A372" i="5" s="1"/>
  <c r="A373" i="5" s="1"/>
  <c r="A374" i="5" s="1"/>
  <c r="A375" i="5" s="1"/>
  <c r="A376" i="5" s="1"/>
  <c r="A377" i="5" s="1"/>
  <c r="A378" i="5" s="1"/>
  <c r="A379" i="5" s="1"/>
  <c r="A380" i="5" s="1"/>
  <c r="A381" i="5" s="1"/>
  <c r="A382" i="5" s="1"/>
  <c r="A383" i="5" s="1"/>
  <c r="A384" i="5" s="1"/>
  <c r="A385" i="5" s="1"/>
  <c r="A386" i="5" s="1"/>
  <c r="A387" i="5" s="1"/>
  <c r="A391" i="5" l="1"/>
  <c r="A392" i="5" s="1"/>
  <c r="A393" i="5" s="1"/>
  <c r="A394" i="5" s="1"/>
  <c r="A395" i="5" s="1"/>
  <c r="A396" i="5" s="1"/>
  <c r="A397" i="5" s="1"/>
  <c r="A398" i="5" s="1"/>
  <c r="A399" i="5" s="1"/>
  <c r="A400" i="5" s="1"/>
  <c r="A401" i="5" s="1"/>
  <c r="A402" i="5" s="1"/>
  <c r="A403" i="5" s="1"/>
  <c r="A404" i="5" s="1"/>
  <c r="A405" i="5" s="1"/>
  <c r="A406" i="5" s="1"/>
  <c r="A407" i="5" s="1"/>
  <c r="A408" i="5" s="1"/>
  <c r="A409" i="5" s="1"/>
  <c r="A410" i="5" s="1"/>
  <c r="A411" i="5" s="1"/>
  <c r="A412" i="5" s="1"/>
  <c r="A413" i="5" s="1"/>
  <c r="A414" i="5" s="1"/>
  <c r="A415" i="5" s="1"/>
  <c r="A416" i="5" s="1"/>
  <c r="A417" i="5" s="1"/>
  <c r="A418" i="5" s="1"/>
  <c r="A419" i="5" s="1"/>
  <c r="A420" i="5" s="1"/>
  <c r="A421" i="5" s="1"/>
  <c r="A422" i="5" s="1"/>
  <c r="A423" i="5" s="1"/>
  <c r="A424" i="5" s="1"/>
  <c r="A425" i="5" s="1"/>
  <c r="A426" i="5" s="1"/>
  <c r="A427" i="5" s="1"/>
  <c r="A428" i="5" s="1"/>
  <c r="A432" i="5" l="1"/>
  <c r="A433" i="5" s="1"/>
  <c r="A434" i="5" s="1"/>
  <c r="A435" i="5" s="1"/>
  <c r="A436" i="5" s="1"/>
  <c r="A437" i="5" s="1"/>
  <c r="A438" i="5" s="1"/>
  <c r="A439" i="5" s="1"/>
  <c r="A440" i="5" s="1"/>
  <c r="A441" i="5" s="1"/>
</calcChain>
</file>

<file path=xl/sharedStrings.xml><?xml version="1.0" encoding="utf-8"?>
<sst xmlns="http://schemas.openxmlformats.org/spreadsheetml/2006/main" count="72" uniqueCount="38">
  <si>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</si>
  <si>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</si>
  <si>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</si>
  <si>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</si>
  <si>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</si>
  <si>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</si>
  <si>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</si>
  <si>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</si>
  <si>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</si>
  <si>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</si>
  <si>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</si>
  <si>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</si>
  <si>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</si>
  <si>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Banrural S.A.</t>
  </si>
  <si>
    <t>Monetaria</t>
  </si>
  <si>
    <t>Fondo Rotativo Interno DDEI DE IZABAL</t>
  </si>
  <si>
    <t xml:space="preserve">Ingresos Privativos Operación Escuela </t>
  </si>
  <si>
    <t>Lcda. Telma Lorena Morales Juarez</t>
  </si>
  <si>
    <t>DIDEDUC IZABAL 318</t>
  </si>
  <si>
    <t>Operaciones de Caja</t>
  </si>
  <si>
    <t>Ingresos Privativos Operación Escuela</t>
  </si>
  <si>
    <t>Cta. No. 3009175799</t>
  </si>
  <si>
    <t>Cta.No. 3009133064</t>
  </si>
  <si>
    <t xml:space="preserve"> </t>
  </si>
  <si>
    <t xml:space="preserve">Directora Departamental de Educación de Izabal  </t>
  </si>
  <si>
    <t>Licda.  Andrea Estela Avila Galeano de Ramirez</t>
  </si>
  <si>
    <t xml:space="preserve">                           Directora Departamental de Educación de Izabal.</t>
  </si>
  <si>
    <t>vienen</t>
  </si>
  <si>
    <t>VAN</t>
  </si>
  <si>
    <t>VIENEN</t>
  </si>
  <si>
    <t>TOTAL</t>
  </si>
  <si>
    <t>Total de depósitos del mes  abril   del año 2025</t>
  </si>
  <si>
    <t>Lcda.  Andrea Estela Avila Galeano de Ramirez</t>
  </si>
  <si>
    <t xml:space="preserve">                                                  Vo. Bo.</t>
  </si>
  <si>
    <t xml:space="preserve"> DETALLE DE DEPÓSITOS CON FONDOS PÚBLICOS AL DÍA   30 DE ABRIL 2025</t>
  </si>
  <si>
    <t xml:space="preserve"> DETALLE DE DEPÓSITOS CON FONDOS PÚBLICOS AL DÍA 30 DE  ABRIL  2025</t>
  </si>
  <si>
    <t>Total de depósitos del mes  abril  del año 2025</t>
  </si>
  <si>
    <t>DEPÓSITOS CON FONDOS PÚBLICOS AL DÍA  30 ABRIL   DEL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</si>
</sst>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164" fontId="3" fillId="0" borderId="1" xfId="0" applyNumberFormat="1" applyFont="1" applyBorder="1"/>
    <xf numFmtId="0" fontId="6" fillId="0" borderId="1" xfId="0" applyFont="1" applyBorder="1"/>
    <xf numFmtId="14" fontId="3" fillId="0" borderId="1" xfId="0" applyNumberFormat="1" applyFont="1" applyBorder="1"/>
    <xf numFmtId="0" fontId="4" fillId="0" borderId="0" xfId="0" applyFont="1" applyAlignment="1">
      <alignment horizontal="center"/>
    </xf>
    <xf numFmtId="16" fontId="0" fillId="0" borderId="0" xfId="0" applyNumberFormat="1"/>
    <xf numFmtId="44" fontId="3" fillId="0" borderId="3" xfId="0" applyNumberFormat="1" applyFont="1" applyBorder="1"/>
    <xf numFmtId="0" fontId="5" fillId="0" borderId="2" xfId="0" applyFont="1" applyBorder="1"/>
    <xf numFmtId="164" fontId="6" fillId="0" borderId="1" xfId="0" applyNumberFormat="1" applyFont="1" applyBorder="1"/>
    <xf numFmtId="164" fontId="7" fillId="0" borderId="1" xfId="0" applyNumberFormat="1" applyFont="1" applyBorder="1"/>
    <xf numFmtId="0" fontId="8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0" xfId="0" applyBorder="1"/>
    <xf numFmtId="0" fontId="0" fillId="0" borderId="1" xfId="0" applyBorder="1"/>
    <xf numFmtId="14" fontId="3" fillId="3" borderId="1" xfId="0" applyNumberFormat="1" applyFont="1" applyFill="1" applyBorder="1"/>
    <xf numFmtId="0" fontId="3" fillId="3" borderId="1" xfId="0" applyFont="1" applyFill="1" applyBorder="1"/>
    <xf numFmtId="44" fontId="3" fillId="3" borderId="1" xfId="0" applyNumberFormat="1" applyFont="1" applyFill="1" applyBorder="1"/>
    <xf numFmtId="164" fontId="3" fillId="3" borderId="1" xfId="0" applyNumberFormat="1" applyFont="1" applyFill="1" applyBorder="1"/>
    <xf numFmtId="164" fontId="0" fillId="0" borderId="1" xfId="0" applyNumberFormat="1" applyBorder="1"/>
    <xf numFmtId="0" fontId="3" fillId="0" borderId="6" xfId="0" applyFont="1" applyBorder="1" applyAlignment="1">
      <alignment horizontal="center"/>
    </xf>
    <xf numFmtId="0" fontId="0" fillId="0" borderId="6" xfId="0" applyBorder="1"/>
    <xf numFmtId="164" fontId="0" fillId="0" borderId="6" xfId="0" applyNumberFormat="1" applyBorder="1"/>
    <xf numFmtId="164" fontId="3" fillId="0" borderId="3" xfId="0" applyNumberFormat="1" applyFont="1" applyBorder="1"/>
    <xf numFmtId="164" fontId="0" fillId="0" borderId="0" xfId="0" applyNumberFormat="1" applyBorder="1"/>
    <xf numFmtId="0" fontId="3" fillId="3" borderId="6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0" fillId="3" borderId="0" xfId="0" applyFill="1" applyBorder="1"/>
    <xf numFmtId="164" fontId="0" fillId="3" borderId="0" xfId="0" applyNumberFormat="1" applyFill="1" applyBorder="1"/>
    <xf numFmtId="0" fontId="3" fillId="3" borderId="6" xfId="0" applyFont="1" applyFill="1" applyBorder="1"/>
    <xf numFmtId="164" fontId="3" fillId="3" borderId="6" xfId="0" applyNumberFormat="1" applyFont="1" applyFill="1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Border="1" applyAlignment="1">
      <alignment horizontal="right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4</xdr:col>
      <xdr:colOff>3571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showGridLines="0" tabSelected="1" view="pageLayout" zoomScaleNormal="100" zoomScaleSheetLayoutView="100" workbookViewId="0">
      <selection activeCell="D18" sqref="D18"/>
    </sheetView>
  </sheetViews>
  <sheetFormatPr baseColWidth="10" defaultRowHeight="15" x14ac:dyDescent="0.25"/>
  <cols>
    <col min="2" max="2" width="19.42578125" customWidth="1"/>
    <col min="3" max="3" width="34.710937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10"/>
      <c r="B4" s="10"/>
      <c r="C4" s="10"/>
      <c r="D4" s="10"/>
      <c r="E4" s="10"/>
      <c r="F4" s="10"/>
    </row>
    <row r="5" spans="1:6" x14ac:dyDescent="0.25">
      <c r="A5" s="43" t="s">
        <v>10</v>
      </c>
      <c r="B5" s="43"/>
      <c r="C5" s="43"/>
      <c r="D5" s="43"/>
      <c r="E5" s="43"/>
      <c r="F5" s="43"/>
    </row>
    <row r="6" spans="1:6" x14ac:dyDescent="0.25">
      <c r="A6" s="43" t="s">
        <v>37</v>
      </c>
      <c r="B6" s="43"/>
      <c r="C6" s="43"/>
      <c r="D6" s="43"/>
      <c r="E6" s="43"/>
      <c r="F6" s="43"/>
    </row>
    <row r="7" spans="1:6" x14ac:dyDescent="0.25">
      <c r="A7" s="43"/>
      <c r="B7" s="43"/>
      <c r="C7" s="43"/>
      <c r="D7" s="43"/>
      <c r="E7" s="43"/>
      <c r="F7" s="43"/>
    </row>
    <row r="9" spans="1:6" ht="36.950000000000003" customHeight="1" x14ac:dyDescent="0.25">
      <c r="A9" s="21" t="s">
        <v>0</v>
      </c>
      <c r="B9" s="21" t="s">
        <v>1</v>
      </c>
      <c r="C9" s="21" t="s">
        <v>2</v>
      </c>
      <c r="D9" s="21" t="s">
        <v>4</v>
      </c>
      <c r="E9" s="21" t="s">
        <v>3</v>
      </c>
      <c r="F9" s="21" t="s">
        <v>11</v>
      </c>
    </row>
    <row r="10" spans="1:6" ht="24.95" customHeight="1" x14ac:dyDescent="0.25">
      <c r="A10" s="22">
        <v>1</v>
      </c>
      <c r="B10" s="13" t="s">
        <v>13</v>
      </c>
      <c r="C10" s="13" t="s">
        <v>15</v>
      </c>
      <c r="D10" s="13">
        <v>3009133064</v>
      </c>
      <c r="E10" s="13" t="s">
        <v>14</v>
      </c>
      <c r="F10" s="20">
        <f>+'DETALLE DEPOSITOS'!D30</f>
        <v>40407.81</v>
      </c>
    </row>
    <row r="11" spans="1:6" ht="24.95" customHeight="1" x14ac:dyDescent="0.25">
      <c r="A11" s="22">
        <v>2</v>
      </c>
      <c r="B11" s="13" t="s">
        <v>13</v>
      </c>
      <c r="C11" s="13" t="s">
        <v>16</v>
      </c>
      <c r="D11" s="13">
        <v>3009175799</v>
      </c>
      <c r="E11" s="13" t="s">
        <v>14</v>
      </c>
      <c r="F11" s="19">
        <f>+'Ingresos Privativos'!D445</f>
        <v>109062</v>
      </c>
    </row>
    <row r="12" spans="1:6" ht="24.95" customHeight="1" x14ac:dyDescent="0.25">
      <c r="A12" s="22">
        <v>3</v>
      </c>
      <c r="B12" s="13"/>
      <c r="C12" s="13"/>
      <c r="D12" s="13"/>
      <c r="E12" s="13"/>
      <c r="F12" s="13"/>
    </row>
    <row r="13" spans="1:6" ht="24.95" customHeight="1" x14ac:dyDescent="0.25">
      <c r="A13" s="22">
        <v>4</v>
      </c>
      <c r="B13" s="13"/>
      <c r="C13" s="13"/>
      <c r="D13" s="13"/>
      <c r="E13" s="13"/>
      <c r="F13" s="13"/>
    </row>
    <row r="14" spans="1:6" ht="24.95" customHeight="1" x14ac:dyDescent="0.25">
      <c r="A14" s="22">
        <v>5</v>
      </c>
      <c r="B14" s="13"/>
      <c r="C14" s="13"/>
      <c r="D14" s="13"/>
      <c r="E14" s="13"/>
      <c r="F14" s="13"/>
    </row>
    <row r="20" spans="2:7" x14ac:dyDescent="0.25">
      <c r="B20" s="4" t="s">
        <v>17</v>
      </c>
      <c r="C20" s="4"/>
      <c r="D20" s="5" t="s">
        <v>5</v>
      </c>
      <c r="E20" s="4" t="str">
        <f>+'DETALLE DEPOSITOS'!D35</f>
        <v>Licda.  Andrea Estela Avila Galeano de Ramirez</v>
      </c>
      <c r="F20" s="4"/>
    </row>
    <row r="21" spans="2:7" ht="43.15" customHeight="1" x14ac:dyDescent="0.25">
      <c r="B21" s="44" t="s">
        <v>9</v>
      </c>
      <c r="C21" s="44"/>
      <c r="E21" s="44" t="s">
        <v>24</v>
      </c>
      <c r="F21" s="44"/>
      <c r="G21" s="11"/>
    </row>
  </sheetData>
  <mergeCells count="5">
    <mergeCell ref="A6:F6"/>
    <mergeCell ref="A5:F5"/>
    <mergeCell ref="E21:F21"/>
    <mergeCell ref="B21:C21"/>
    <mergeCell ref="A7:F7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&amp;C&amp;20DIDEDUC IZABAL</oddHead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7"/>
  <sheetViews>
    <sheetView showGridLines="0" view="pageLayout" topLeftCell="A17" zoomScaleNormal="100" workbookViewId="0">
      <selection activeCell="D2" sqref="D2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47" t="s">
        <v>10</v>
      </c>
      <c r="B5" s="47"/>
      <c r="C5" s="47"/>
      <c r="D5" s="47"/>
    </row>
    <row r="6" spans="1:6" x14ac:dyDescent="0.25">
      <c r="A6" s="46" t="s">
        <v>35</v>
      </c>
      <c r="B6" s="46"/>
      <c r="C6" s="46"/>
      <c r="D6" s="46"/>
      <c r="E6" s="6"/>
      <c r="F6" s="7"/>
    </row>
    <row r="7" spans="1:6" x14ac:dyDescent="0.25">
      <c r="A7" s="15"/>
      <c r="B7" s="15"/>
      <c r="C7" s="15" t="s">
        <v>15</v>
      </c>
      <c r="D7" s="15"/>
      <c r="E7" s="6"/>
      <c r="F7" s="7"/>
    </row>
    <row r="8" spans="1:6" x14ac:dyDescent="0.25">
      <c r="A8" s="15"/>
      <c r="B8" s="15"/>
      <c r="C8" s="15" t="s">
        <v>22</v>
      </c>
      <c r="D8" s="15"/>
      <c r="E8" s="6"/>
      <c r="F8" s="7"/>
    </row>
    <row r="9" spans="1:6" x14ac:dyDescent="0.25">
      <c r="C9" t="s">
        <v>18</v>
      </c>
    </row>
    <row r="10" spans="1:6" ht="36.950000000000003" customHeight="1" x14ac:dyDescent="0.25">
      <c r="A10" s="1" t="s">
        <v>0</v>
      </c>
      <c r="B10" s="1" t="s">
        <v>6</v>
      </c>
      <c r="C10" s="1" t="s">
        <v>12</v>
      </c>
      <c r="D10" s="1" t="s">
        <v>8</v>
      </c>
    </row>
    <row r="11" spans="1:6" ht="24.95" customHeight="1" x14ac:dyDescent="0.25">
      <c r="A11" s="2">
        <v>1</v>
      </c>
      <c r="B11" s="14">
        <v>45754</v>
      </c>
      <c r="C11" s="26">
        <v>1277901768</v>
      </c>
      <c r="D11" s="12">
        <v>420</v>
      </c>
    </row>
    <row r="12" spans="1:6" ht="24.95" customHeight="1" x14ac:dyDescent="0.25">
      <c r="A12" s="2">
        <v>2</v>
      </c>
      <c r="B12" s="14">
        <v>45758</v>
      </c>
      <c r="C12" s="26">
        <v>31487489</v>
      </c>
      <c r="D12" s="12">
        <v>39687.81</v>
      </c>
    </row>
    <row r="13" spans="1:6" ht="24.95" customHeight="1" x14ac:dyDescent="0.25">
      <c r="A13" s="2">
        <v>3</v>
      </c>
      <c r="B13" s="14">
        <v>45777</v>
      </c>
      <c r="C13">
        <v>1905673079</v>
      </c>
      <c r="D13" s="12">
        <v>300</v>
      </c>
    </row>
    <row r="14" spans="1:6" ht="24.95" customHeight="1" x14ac:dyDescent="0.25">
      <c r="A14" s="2">
        <v>4</v>
      </c>
      <c r="B14" s="14"/>
      <c r="C14" s="3"/>
      <c r="D14" s="12"/>
    </row>
    <row r="15" spans="1:6" ht="24.95" customHeight="1" x14ac:dyDescent="0.25">
      <c r="A15" s="2">
        <v>5</v>
      </c>
      <c r="B15" s="14"/>
      <c r="C15" s="3"/>
      <c r="D15" s="12"/>
    </row>
    <row r="16" spans="1:6" ht="24.95" customHeight="1" x14ac:dyDescent="0.25">
      <c r="A16" s="2">
        <v>6</v>
      </c>
      <c r="B16" s="3"/>
      <c r="C16" s="3"/>
      <c r="D16" s="3"/>
    </row>
    <row r="17" spans="1:4" ht="24.95" customHeight="1" x14ac:dyDescent="0.25">
      <c r="A17" s="2">
        <v>7</v>
      </c>
      <c r="B17" s="3"/>
      <c r="C17" s="3"/>
      <c r="D17" s="3"/>
    </row>
    <row r="18" spans="1:4" ht="24.95" customHeight="1" x14ac:dyDescent="0.25">
      <c r="A18" s="2">
        <v>8</v>
      </c>
      <c r="B18" s="3"/>
      <c r="C18" s="3"/>
      <c r="D18" s="3"/>
    </row>
    <row r="19" spans="1:4" ht="24.95" customHeight="1" x14ac:dyDescent="0.25">
      <c r="A19" s="2">
        <v>9</v>
      </c>
      <c r="B19" s="3"/>
      <c r="C19" s="3"/>
      <c r="D19" s="3"/>
    </row>
    <row r="20" spans="1:4" ht="24.95" customHeight="1" x14ac:dyDescent="0.25">
      <c r="A20" s="2">
        <v>10</v>
      </c>
      <c r="B20" s="3"/>
      <c r="C20" s="3"/>
      <c r="D20" s="3"/>
    </row>
    <row r="21" spans="1:4" ht="24.95" customHeight="1" x14ac:dyDescent="0.25">
      <c r="A21" s="2">
        <v>11</v>
      </c>
      <c r="B21" s="3"/>
      <c r="C21" s="3"/>
      <c r="D21" s="3"/>
    </row>
    <row r="22" spans="1:4" ht="24.95" customHeight="1" x14ac:dyDescent="0.25">
      <c r="A22" s="2">
        <v>12</v>
      </c>
      <c r="B22" s="3"/>
      <c r="C22" s="3"/>
      <c r="D22" s="3"/>
    </row>
    <row r="23" spans="1:4" ht="24.95" customHeight="1" x14ac:dyDescent="0.25">
      <c r="A23" s="2">
        <v>13</v>
      </c>
      <c r="B23" s="3"/>
      <c r="C23" s="3"/>
      <c r="D23" s="3"/>
    </row>
    <row r="24" spans="1:4" ht="24.95" customHeight="1" x14ac:dyDescent="0.25">
      <c r="A24" s="2">
        <v>14</v>
      </c>
      <c r="B24" s="3"/>
      <c r="C24" s="3"/>
      <c r="D24" s="3"/>
    </row>
    <row r="25" spans="1:4" ht="24.95" customHeight="1" x14ac:dyDescent="0.25">
      <c r="A25" s="2">
        <v>15</v>
      </c>
      <c r="B25" s="3"/>
      <c r="C25" s="3"/>
      <c r="D25" s="3"/>
    </row>
    <row r="26" spans="1:4" ht="24.95" customHeight="1" x14ac:dyDescent="0.25">
      <c r="A26" s="2">
        <v>16</v>
      </c>
      <c r="B26" s="3"/>
      <c r="C26" s="3"/>
      <c r="D26" s="3"/>
    </row>
    <row r="27" spans="1:4" ht="24.95" customHeight="1" x14ac:dyDescent="0.25">
      <c r="A27" s="2">
        <v>17</v>
      </c>
      <c r="B27" s="3"/>
      <c r="C27" s="3"/>
      <c r="D27" s="3"/>
    </row>
    <row r="28" spans="1:4" ht="24.95" customHeight="1" x14ac:dyDescent="0.25">
      <c r="A28" s="2">
        <v>18</v>
      </c>
      <c r="B28" s="3"/>
      <c r="C28" s="3"/>
      <c r="D28" s="3"/>
    </row>
    <row r="29" spans="1:4" ht="24.95" customHeight="1" x14ac:dyDescent="0.25">
      <c r="A29" s="2">
        <v>19</v>
      </c>
      <c r="B29" s="3"/>
      <c r="C29" s="3"/>
      <c r="D29" s="3"/>
    </row>
    <row r="30" spans="1:4" ht="24.95" customHeight="1" x14ac:dyDescent="0.25">
      <c r="A30" s="2">
        <v>20</v>
      </c>
      <c r="B30" s="3"/>
      <c r="C30" s="3"/>
      <c r="D30" s="12">
        <f>SUM(D11:D29)</f>
        <v>40407.81</v>
      </c>
    </row>
    <row r="31" spans="1:4" x14ac:dyDescent="0.25">
      <c r="D31" s="9"/>
    </row>
    <row r="32" spans="1:4" ht="15.75" thickBot="1" x14ac:dyDescent="0.3">
      <c r="B32" s="45" t="s">
        <v>36</v>
      </c>
      <c r="C32" s="45"/>
      <c r="D32" s="17">
        <f>+D30</f>
        <v>40407.81</v>
      </c>
    </row>
    <row r="33" spans="1:5" ht="15.75" thickTop="1" x14ac:dyDescent="0.25"/>
    <row r="35" spans="1:5" x14ac:dyDescent="0.25">
      <c r="A35" s="4" t="s">
        <v>17</v>
      </c>
      <c r="B35" s="4"/>
      <c r="C35" t="s">
        <v>7</v>
      </c>
      <c r="D35" s="18" t="s">
        <v>25</v>
      </c>
      <c r="E35" s="4"/>
    </row>
    <row r="36" spans="1:5" ht="15" customHeight="1" x14ac:dyDescent="0.25">
      <c r="A36" s="49" t="s">
        <v>19</v>
      </c>
      <c r="B36" s="49"/>
      <c r="C36" s="48" t="s">
        <v>26</v>
      </c>
      <c r="D36" s="48"/>
    </row>
    <row r="37" spans="1:5" x14ac:dyDescent="0.25">
      <c r="C37" s="45"/>
      <c r="D37" s="45"/>
    </row>
  </sheetData>
  <mergeCells count="6">
    <mergeCell ref="C37:D37"/>
    <mergeCell ref="B32:C32"/>
    <mergeCell ref="A6:D6"/>
    <mergeCell ref="A5:D5"/>
    <mergeCell ref="C36:D36"/>
    <mergeCell ref="A36:B36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52"/>
  <sheetViews>
    <sheetView showGridLines="0" view="pageLayout" topLeftCell="A434" zoomScaleNormal="100" workbookViewId="0">
      <selection activeCell="C8" sqref="C8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1" spans="1:6" x14ac:dyDescent="0.25">
      <c r="E1" s="16"/>
    </row>
    <row r="2" spans="1:6" x14ac:dyDescent="0.25">
      <c r="E2" t="s">
        <v>23</v>
      </c>
    </row>
    <row r="4" spans="1:6" ht="24" customHeight="1" x14ac:dyDescent="0.25"/>
    <row r="5" spans="1:6" ht="30" customHeight="1" x14ac:dyDescent="0.25">
      <c r="A5" s="47" t="s">
        <v>10</v>
      </c>
      <c r="B5" s="47"/>
      <c r="C5" s="47"/>
      <c r="D5" s="47"/>
    </row>
    <row r="6" spans="1:6" x14ac:dyDescent="0.25">
      <c r="A6" s="46" t="s">
        <v>34</v>
      </c>
      <c r="B6" s="46"/>
      <c r="C6" s="46"/>
      <c r="D6" s="46"/>
      <c r="E6" s="6"/>
      <c r="F6" s="7"/>
    </row>
    <row r="7" spans="1:6" x14ac:dyDescent="0.25">
      <c r="A7" s="15"/>
      <c r="B7" s="15"/>
      <c r="C7" s="15" t="s">
        <v>20</v>
      </c>
      <c r="D7" s="15"/>
      <c r="E7" s="6"/>
      <c r="F7" s="7"/>
    </row>
    <row r="8" spans="1:6" x14ac:dyDescent="0.25">
      <c r="A8" s="15"/>
      <c r="B8" s="15"/>
      <c r="C8" s="15" t="s">
        <v>21</v>
      </c>
      <c r="D8" s="15"/>
      <c r="E8" s="6"/>
      <c r="F8" s="7"/>
    </row>
    <row r="9" spans="1:6" x14ac:dyDescent="0.25">
      <c r="C9" t="s">
        <v>18</v>
      </c>
    </row>
    <row r="10" spans="1:6" ht="36.950000000000003" customHeight="1" x14ac:dyDescent="0.25">
      <c r="A10" s="1" t="s">
        <v>0</v>
      </c>
      <c r="B10" s="1" t="s">
        <v>6</v>
      </c>
      <c r="C10" s="1" t="s">
        <v>12</v>
      </c>
      <c r="D10" s="1" t="s">
        <v>8</v>
      </c>
    </row>
    <row r="11" spans="1:6" ht="22.35" customHeight="1" x14ac:dyDescent="0.25">
      <c r="A11" s="2">
        <v>1</v>
      </c>
      <c r="B11" s="27">
        <v>45748</v>
      </c>
      <c r="C11" s="28">
        <v>74005565</v>
      </c>
      <c r="D11" s="29">
        <v>147</v>
      </c>
    </row>
    <row r="12" spans="1:6" ht="22.35" customHeight="1" x14ac:dyDescent="0.25">
      <c r="A12" s="2">
        <v>2</v>
      </c>
      <c r="B12" s="27">
        <v>45748</v>
      </c>
      <c r="C12" s="28">
        <v>68035458</v>
      </c>
      <c r="D12" s="29">
        <v>1221</v>
      </c>
    </row>
    <row r="13" spans="1:6" ht="22.35" customHeight="1" x14ac:dyDescent="0.25">
      <c r="A13" s="2">
        <v>3</v>
      </c>
      <c r="B13" s="27">
        <v>45748</v>
      </c>
      <c r="C13" s="28">
        <v>1082698275</v>
      </c>
      <c r="D13" s="29">
        <v>75</v>
      </c>
    </row>
    <row r="14" spans="1:6" ht="22.35" customHeight="1" x14ac:dyDescent="0.25">
      <c r="A14" s="2">
        <v>4</v>
      </c>
      <c r="B14" s="27">
        <v>45748</v>
      </c>
      <c r="C14" s="28">
        <v>1083305121</v>
      </c>
      <c r="D14" s="29">
        <v>366</v>
      </c>
    </row>
    <row r="15" spans="1:6" ht="22.35" customHeight="1" x14ac:dyDescent="0.25">
      <c r="A15" s="2">
        <v>5</v>
      </c>
      <c r="B15" s="27">
        <v>45748</v>
      </c>
      <c r="C15" s="28">
        <v>55243864</v>
      </c>
      <c r="D15" s="29">
        <v>84</v>
      </c>
    </row>
    <row r="16" spans="1:6" ht="22.35" customHeight="1" x14ac:dyDescent="0.25">
      <c r="A16" s="2">
        <v>6</v>
      </c>
      <c r="B16" s="27">
        <v>45748</v>
      </c>
      <c r="C16" s="28">
        <v>55243865</v>
      </c>
      <c r="D16" s="29">
        <v>20</v>
      </c>
    </row>
    <row r="17" spans="1:4" ht="22.35" customHeight="1" x14ac:dyDescent="0.25">
      <c r="A17" s="2">
        <v>7</v>
      </c>
      <c r="B17" s="27">
        <v>45748</v>
      </c>
      <c r="C17" s="28">
        <v>55243866</v>
      </c>
      <c r="D17" s="29">
        <v>72</v>
      </c>
    </row>
    <row r="18" spans="1:4" ht="22.35" customHeight="1" x14ac:dyDescent="0.25">
      <c r="A18" s="2">
        <v>8</v>
      </c>
      <c r="B18" s="27">
        <v>45748</v>
      </c>
      <c r="C18" s="28">
        <v>1083610811</v>
      </c>
      <c r="D18" s="29">
        <v>138</v>
      </c>
    </row>
    <row r="19" spans="1:4" ht="22.35" customHeight="1" x14ac:dyDescent="0.25">
      <c r="A19" s="2">
        <v>9</v>
      </c>
      <c r="B19" s="27">
        <v>45748</v>
      </c>
      <c r="C19" s="28">
        <v>50091122</v>
      </c>
      <c r="D19" s="29">
        <v>219</v>
      </c>
    </row>
    <row r="20" spans="1:4" ht="22.35" customHeight="1" x14ac:dyDescent="0.25">
      <c r="A20" s="2">
        <v>10</v>
      </c>
      <c r="B20" s="27">
        <v>45748</v>
      </c>
      <c r="C20" s="28">
        <v>50091123</v>
      </c>
      <c r="D20" s="29">
        <v>161</v>
      </c>
    </row>
    <row r="21" spans="1:4" ht="22.35" customHeight="1" x14ac:dyDescent="0.25">
      <c r="A21" s="2">
        <v>11</v>
      </c>
      <c r="B21" s="27">
        <v>45748</v>
      </c>
      <c r="C21" s="28">
        <v>1084266159</v>
      </c>
      <c r="D21" s="29">
        <v>93</v>
      </c>
    </row>
    <row r="22" spans="1:4" ht="22.35" customHeight="1" x14ac:dyDescent="0.25">
      <c r="A22" s="2">
        <v>12</v>
      </c>
      <c r="B22" s="27">
        <v>45748</v>
      </c>
      <c r="C22" s="28">
        <v>50091133</v>
      </c>
      <c r="D22" s="29">
        <v>278</v>
      </c>
    </row>
    <row r="23" spans="1:4" ht="22.35" customHeight="1" x14ac:dyDescent="0.25">
      <c r="A23" s="2">
        <v>13</v>
      </c>
      <c r="B23" s="27">
        <v>45748</v>
      </c>
      <c r="C23" s="28">
        <v>50091134</v>
      </c>
      <c r="D23" s="29">
        <v>1299</v>
      </c>
    </row>
    <row r="24" spans="1:4" ht="22.35" customHeight="1" x14ac:dyDescent="0.25">
      <c r="A24" s="2">
        <v>14</v>
      </c>
      <c r="B24" s="27">
        <v>45748</v>
      </c>
      <c r="C24" s="28">
        <v>60533162</v>
      </c>
      <c r="D24" s="29">
        <v>102</v>
      </c>
    </row>
    <row r="25" spans="1:4" ht="22.35" customHeight="1" x14ac:dyDescent="0.25">
      <c r="A25" s="2">
        <v>15</v>
      </c>
      <c r="B25" s="27">
        <v>45748</v>
      </c>
      <c r="C25" s="28">
        <v>60533163</v>
      </c>
      <c r="D25" s="29">
        <v>306</v>
      </c>
    </row>
    <row r="26" spans="1:4" ht="22.35" customHeight="1" x14ac:dyDescent="0.25">
      <c r="A26" s="2">
        <v>16</v>
      </c>
      <c r="B26" s="27">
        <v>45748</v>
      </c>
      <c r="C26" s="28">
        <v>68035491</v>
      </c>
      <c r="D26" s="29">
        <v>222</v>
      </c>
    </row>
    <row r="27" spans="1:4" ht="22.35" customHeight="1" x14ac:dyDescent="0.25">
      <c r="A27" s="2">
        <v>17</v>
      </c>
      <c r="B27" s="27">
        <v>45748</v>
      </c>
      <c r="C27" s="28">
        <v>59249022</v>
      </c>
      <c r="D27" s="29">
        <v>153</v>
      </c>
    </row>
    <row r="28" spans="1:4" ht="22.35" customHeight="1" x14ac:dyDescent="0.25">
      <c r="A28" s="2">
        <f>+A27+1</f>
        <v>18</v>
      </c>
      <c r="B28" s="27">
        <v>45748</v>
      </c>
      <c r="C28" s="28">
        <v>67956274</v>
      </c>
      <c r="D28" s="29">
        <v>20</v>
      </c>
    </row>
    <row r="29" spans="1:4" ht="22.35" customHeight="1" x14ac:dyDescent="0.25">
      <c r="A29" s="2">
        <f t="shared" ref="A29:A35" si="0">+A28+1</f>
        <v>19</v>
      </c>
      <c r="B29" s="27">
        <v>45748</v>
      </c>
      <c r="C29" s="28">
        <v>67956275</v>
      </c>
      <c r="D29" s="29">
        <v>68</v>
      </c>
    </row>
    <row r="30" spans="1:4" ht="22.35" customHeight="1" x14ac:dyDescent="0.25">
      <c r="A30" s="2">
        <f t="shared" si="0"/>
        <v>20</v>
      </c>
      <c r="B30" s="27">
        <v>45748</v>
      </c>
      <c r="C30" s="28">
        <v>67956276</v>
      </c>
      <c r="D30" s="29">
        <v>16</v>
      </c>
    </row>
    <row r="31" spans="1:4" ht="22.35" customHeight="1" x14ac:dyDescent="0.25">
      <c r="A31" s="2">
        <f t="shared" si="0"/>
        <v>21</v>
      </c>
      <c r="B31" s="27">
        <v>45748</v>
      </c>
      <c r="C31" s="28">
        <v>75885308</v>
      </c>
      <c r="D31" s="29">
        <v>1013</v>
      </c>
    </row>
    <row r="32" spans="1:4" ht="22.35" customHeight="1" x14ac:dyDescent="0.25">
      <c r="A32" s="2">
        <f t="shared" si="0"/>
        <v>22</v>
      </c>
      <c r="B32" s="27">
        <v>45748</v>
      </c>
      <c r="C32" s="28">
        <v>1091529793</v>
      </c>
      <c r="D32" s="29">
        <v>1098</v>
      </c>
    </row>
    <row r="33" spans="1:4" ht="22.35" customHeight="1" x14ac:dyDescent="0.25">
      <c r="A33" s="2">
        <f t="shared" si="0"/>
        <v>23</v>
      </c>
      <c r="B33" s="27">
        <v>45748</v>
      </c>
      <c r="C33" s="28">
        <v>68042099</v>
      </c>
      <c r="D33" s="29">
        <v>189</v>
      </c>
    </row>
    <row r="34" spans="1:4" ht="22.35" customHeight="1" x14ac:dyDescent="0.25">
      <c r="A34" s="2">
        <f t="shared" si="0"/>
        <v>24</v>
      </c>
      <c r="B34" s="27">
        <v>45748</v>
      </c>
      <c r="C34" s="28">
        <v>74016969</v>
      </c>
      <c r="D34" s="29">
        <v>156</v>
      </c>
    </row>
    <row r="35" spans="1:4" ht="22.35" customHeight="1" x14ac:dyDescent="0.25">
      <c r="A35" s="2">
        <f t="shared" si="0"/>
        <v>25</v>
      </c>
      <c r="B35" s="27">
        <v>45748</v>
      </c>
      <c r="C35" s="28">
        <v>74005715</v>
      </c>
      <c r="D35" s="29">
        <v>258</v>
      </c>
    </row>
    <row r="36" spans="1:4" ht="24.95" customHeight="1" x14ac:dyDescent="0.25">
      <c r="A36" s="2"/>
      <c r="B36" s="2"/>
      <c r="C36" s="2" t="s">
        <v>28</v>
      </c>
      <c r="D36" s="29">
        <f>SUM(D11:D35)</f>
        <v>7774</v>
      </c>
    </row>
    <row r="41" spans="1:4" x14ac:dyDescent="0.25">
      <c r="A41" s="2"/>
      <c r="B41" s="2"/>
      <c r="C41" s="2" t="s">
        <v>27</v>
      </c>
      <c r="D41" s="29">
        <f>+D36</f>
        <v>7774</v>
      </c>
    </row>
    <row r="42" spans="1:4" ht="22.35" customHeight="1" x14ac:dyDescent="0.25">
      <c r="A42" s="2">
        <v>26</v>
      </c>
      <c r="B42" s="27">
        <v>45748</v>
      </c>
      <c r="C42" s="28">
        <v>1094173825</v>
      </c>
      <c r="D42" s="29">
        <v>48</v>
      </c>
    </row>
    <row r="43" spans="1:4" ht="22.35" customHeight="1" x14ac:dyDescent="0.25">
      <c r="A43" s="2">
        <f>+A42+1</f>
        <v>27</v>
      </c>
      <c r="B43" s="27">
        <v>45749</v>
      </c>
      <c r="C43" s="28">
        <v>74005765</v>
      </c>
      <c r="D43" s="29">
        <v>837</v>
      </c>
    </row>
    <row r="44" spans="1:4" ht="22.35" customHeight="1" x14ac:dyDescent="0.25">
      <c r="A44" s="2">
        <f t="shared" ref="A44:A70" si="1">+A43+1</f>
        <v>28</v>
      </c>
      <c r="B44" s="27">
        <v>45749</v>
      </c>
      <c r="C44" s="28">
        <v>35507239</v>
      </c>
      <c r="D44" s="29">
        <v>306</v>
      </c>
    </row>
    <row r="45" spans="1:4" ht="22.35" customHeight="1" x14ac:dyDescent="0.25">
      <c r="A45" s="2">
        <f t="shared" si="1"/>
        <v>29</v>
      </c>
      <c r="B45" s="27">
        <v>45749</v>
      </c>
      <c r="C45" s="28">
        <v>48567984</v>
      </c>
      <c r="D45" s="29">
        <v>300</v>
      </c>
    </row>
    <row r="46" spans="1:4" ht="22.35" customHeight="1" x14ac:dyDescent="0.25">
      <c r="A46" s="2">
        <f t="shared" si="1"/>
        <v>30</v>
      </c>
      <c r="B46" s="27">
        <v>45749</v>
      </c>
      <c r="C46" s="28">
        <v>62070079</v>
      </c>
      <c r="D46" s="29">
        <v>467</v>
      </c>
    </row>
    <row r="47" spans="1:4" ht="22.35" customHeight="1" x14ac:dyDescent="0.25">
      <c r="A47" s="2">
        <f t="shared" si="1"/>
        <v>31</v>
      </c>
      <c r="B47" s="27">
        <v>45749</v>
      </c>
      <c r="C47" s="28">
        <v>1104825576</v>
      </c>
      <c r="D47" s="29">
        <v>84</v>
      </c>
    </row>
    <row r="48" spans="1:4" ht="22.35" customHeight="1" x14ac:dyDescent="0.25">
      <c r="A48" s="2">
        <f t="shared" si="1"/>
        <v>32</v>
      </c>
      <c r="B48" s="27">
        <v>45749</v>
      </c>
      <c r="C48" s="28">
        <v>1104959078</v>
      </c>
      <c r="D48" s="29">
        <v>476</v>
      </c>
    </row>
    <row r="49" spans="1:4" ht="22.35" customHeight="1" x14ac:dyDescent="0.25">
      <c r="A49" s="2">
        <f t="shared" si="1"/>
        <v>33</v>
      </c>
      <c r="B49" s="27">
        <v>45749</v>
      </c>
      <c r="C49" s="28">
        <v>73168191</v>
      </c>
      <c r="D49" s="29">
        <v>354</v>
      </c>
    </row>
    <row r="50" spans="1:4" ht="22.35" customHeight="1" x14ac:dyDescent="0.25">
      <c r="A50" s="2">
        <f t="shared" si="1"/>
        <v>34</v>
      </c>
      <c r="B50" s="27">
        <v>45749</v>
      </c>
      <c r="C50" s="28">
        <v>1105109801</v>
      </c>
      <c r="D50" s="29">
        <v>435</v>
      </c>
    </row>
    <row r="51" spans="1:4" ht="22.35" customHeight="1" x14ac:dyDescent="0.25">
      <c r="A51" s="2">
        <f t="shared" si="1"/>
        <v>35</v>
      </c>
      <c r="B51" s="27">
        <v>45749</v>
      </c>
      <c r="C51" s="28">
        <v>1105146933</v>
      </c>
      <c r="D51" s="29">
        <v>105</v>
      </c>
    </row>
    <row r="52" spans="1:4" ht="22.35" customHeight="1" x14ac:dyDescent="0.25">
      <c r="A52" s="2">
        <f t="shared" si="1"/>
        <v>36</v>
      </c>
      <c r="B52" s="27">
        <v>45749</v>
      </c>
      <c r="C52" s="28">
        <v>79903656</v>
      </c>
      <c r="D52" s="29">
        <v>315</v>
      </c>
    </row>
    <row r="53" spans="1:4" ht="22.35" customHeight="1" x14ac:dyDescent="0.25">
      <c r="A53" s="2">
        <f t="shared" si="1"/>
        <v>37</v>
      </c>
      <c r="B53" s="27">
        <v>45749</v>
      </c>
      <c r="C53" s="28">
        <v>1109292170</v>
      </c>
      <c r="D53" s="29">
        <v>102</v>
      </c>
    </row>
    <row r="54" spans="1:4" ht="22.35" customHeight="1" x14ac:dyDescent="0.25">
      <c r="A54" s="2">
        <f t="shared" si="1"/>
        <v>38</v>
      </c>
      <c r="B54" s="27">
        <v>45749</v>
      </c>
      <c r="C54" s="28">
        <v>74003519</v>
      </c>
      <c r="D54" s="29">
        <v>346</v>
      </c>
    </row>
    <row r="55" spans="1:4" ht="22.35" customHeight="1" x14ac:dyDescent="0.25">
      <c r="A55" s="2">
        <f t="shared" si="1"/>
        <v>39</v>
      </c>
      <c r="B55" s="27">
        <v>45749</v>
      </c>
      <c r="C55" s="28">
        <v>48567133</v>
      </c>
      <c r="D55" s="29">
        <v>90</v>
      </c>
    </row>
    <row r="56" spans="1:4" ht="22.35" customHeight="1" x14ac:dyDescent="0.25">
      <c r="A56" s="2">
        <f t="shared" si="1"/>
        <v>40</v>
      </c>
      <c r="B56" s="27">
        <v>45749</v>
      </c>
      <c r="C56" s="28">
        <v>55238887</v>
      </c>
      <c r="D56" s="29">
        <v>2643</v>
      </c>
    </row>
    <row r="57" spans="1:4" ht="22.35" customHeight="1" x14ac:dyDescent="0.25">
      <c r="A57" s="2">
        <f t="shared" si="1"/>
        <v>41</v>
      </c>
      <c r="B57" s="27">
        <v>45749</v>
      </c>
      <c r="C57" s="28">
        <v>60533977</v>
      </c>
      <c r="D57" s="29">
        <v>258</v>
      </c>
    </row>
    <row r="58" spans="1:4" ht="22.35" customHeight="1" x14ac:dyDescent="0.25">
      <c r="A58" s="2">
        <f t="shared" si="1"/>
        <v>42</v>
      </c>
      <c r="B58" s="27">
        <v>45749</v>
      </c>
      <c r="C58" s="28">
        <v>74015348</v>
      </c>
      <c r="D58" s="29">
        <v>14</v>
      </c>
    </row>
    <row r="59" spans="1:4" ht="22.35" customHeight="1" x14ac:dyDescent="0.25">
      <c r="A59" s="2">
        <f t="shared" si="1"/>
        <v>43</v>
      </c>
      <c r="B59" s="27">
        <v>45749</v>
      </c>
      <c r="C59" s="28">
        <v>74015349</v>
      </c>
      <c r="D59" s="29">
        <v>30</v>
      </c>
    </row>
    <row r="60" spans="1:4" ht="22.35" customHeight="1" x14ac:dyDescent="0.25">
      <c r="A60" s="2">
        <f t="shared" si="1"/>
        <v>44</v>
      </c>
      <c r="B60" s="27">
        <v>45749</v>
      </c>
      <c r="C60" s="28">
        <v>740153503</v>
      </c>
      <c r="D60" s="29">
        <v>69</v>
      </c>
    </row>
    <row r="61" spans="1:4" ht="22.35" customHeight="1" x14ac:dyDescent="0.25">
      <c r="A61" s="24">
        <f t="shared" si="1"/>
        <v>45</v>
      </c>
      <c r="B61" s="27">
        <v>45749</v>
      </c>
      <c r="C61" s="28">
        <v>59895985</v>
      </c>
      <c r="D61" s="29">
        <v>1857</v>
      </c>
    </row>
    <row r="62" spans="1:4" ht="22.35" customHeight="1" x14ac:dyDescent="0.25">
      <c r="A62" s="2">
        <f t="shared" si="1"/>
        <v>46</v>
      </c>
      <c r="B62" s="27">
        <v>45749</v>
      </c>
      <c r="C62" s="28">
        <v>73166343</v>
      </c>
      <c r="D62" s="29">
        <v>18</v>
      </c>
    </row>
    <row r="63" spans="1:4" ht="22.35" customHeight="1" x14ac:dyDescent="0.25">
      <c r="A63" s="2">
        <f t="shared" si="1"/>
        <v>47</v>
      </c>
      <c r="B63" s="27">
        <v>45749</v>
      </c>
      <c r="C63" s="28">
        <v>41686001</v>
      </c>
      <c r="D63" s="29">
        <v>72</v>
      </c>
    </row>
    <row r="64" spans="1:4" ht="22.35" customHeight="1" x14ac:dyDescent="0.25">
      <c r="A64" s="2">
        <f t="shared" si="1"/>
        <v>48</v>
      </c>
      <c r="B64" s="27">
        <v>45749</v>
      </c>
      <c r="C64" s="28">
        <v>21615767</v>
      </c>
      <c r="D64" s="29">
        <v>141</v>
      </c>
    </row>
    <row r="65" spans="1:4" ht="22.35" customHeight="1" x14ac:dyDescent="0.25">
      <c r="A65" s="2">
        <f t="shared" si="1"/>
        <v>49</v>
      </c>
      <c r="B65" s="27">
        <v>45749</v>
      </c>
      <c r="C65" s="28">
        <v>1118052150</v>
      </c>
      <c r="D65" s="29">
        <v>93</v>
      </c>
    </row>
    <row r="66" spans="1:4" ht="22.35" customHeight="1" x14ac:dyDescent="0.25">
      <c r="A66" s="2">
        <f t="shared" si="1"/>
        <v>50</v>
      </c>
      <c r="B66" s="27">
        <v>45749</v>
      </c>
      <c r="C66" s="28">
        <v>35505994</v>
      </c>
      <c r="D66" s="29">
        <v>198</v>
      </c>
    </row>
    <row r="67" spans="1:4" ht="22.35" customHeight="1" x14ac:dyDescent="0.25">
      <c r="A67" s="2">
        <f t="shared" si="1"/>
        <v>51</v>
      </c>
      <c r="B67" s="27">
        <v>45749</v>
      </c>
      <c r="C67" s="28">
        <v>68042287</v>
      </c>
      <c r="D67" s="29">
        <v>273</v>
      </c>
    </row>
    <row r="68" spans="1:4" ht="22.35" customHeight="1" x14ac:dyDescent="0.25">
      <c r="A68" s="2">
        <f t="shared" si="1"/>
        <v>52</v>
      </c>
      <c r="B68" s="27">
        <v>45749</v>
      </c>
      <c r="C68" s="28">
        <v>74007931</v>
      </c>
      <c r="D68" s="29">
        <v>120</v>
      </c>
    </row>
    <row r="69" spans="1:4" ht="22.35" customHeight="1" x14ac:dyDescent="0.25">
      <c r="A69" s="2">
        <f t="shared" si="1"/>
        <v>53</v>
      </c>
      <c r="B69" s="27">
        <v>45749</v>
      </c>
      <c r="C69" s="28">
        <v>67954202</v>
      </c>
      <c r="D69" s="29">
        <v>24</v>
      </c>
    </row>
    <row r="70" spans="1:4" ht="22.35" customHeight="1" x14ac:dyDescent="0.25">
      <c r="A70" s="2">
        <f t="shared" si="1"/>
        <v>54</v>
      </c>
      <c r="B70" s="27">
        <v>45749</v>
      </c>
      <c r="C70" s="28">
        <v>67954203</v>
      </c>
      <c r="D70" s="29">
        <v>129</v>
      </c>
    </row>
    <row r="71" spans="1:4" ht="22.35" customHeight="1" x14ac:dyDescent="0.25">
      <c r="A71" s="2"/>
      <c r="B71" s="27"/>
      <c r="C71" s="28" t="s">
        <v>28</v>
      </c>
      <c r="D71" s="30">
        <f>SUM(D41:D70)</f>
        <v>17978</v>
      </c>
    </row>
    <row r="72" spans="1:4" ht="22.35" customHeight="1" x14ac:dyDescent="0.25">
      <c r="A72" s="23"/>
    </row>
    <row r="73" spans="1:4" ht="22.35" customHeight="1" x14ac:dyDescent="0.25">
      <c r="A73" s="23"/>
    </row>
    <row r="74" spans="1:4" ht="22.35" customHeight="1" x14ac:dyDescent="0.25">
      <c r="A74" s="2"/>
      <c r="B74" s="3"/>
      <c r="C74" s="3" t="s">
        <v>29</v>
      </c>
      <c r="D74" s="12">
        <f>+D71</f>
        <v>17978</v>
      </c>
    </row>
    <row r="75" spans="1:4" ht="22.35" customHeight="1" x14ac:dyDescent="0.25">
      <c r="A75" s="2">
        <f>+A70+1</f>
        <v>55</v>
      </c>
      <c r="B75" s="27">
        <v>45749</v>
      </c>
      <c r="C75" s="28">
        <v>67954204</v>
      </c>
      <c r="D75" s="29">
        <v>78</v>
      </c>
    </row>
    <row r="76" spans="1:4" ht="22.35" customHeight="1" x14ac:dyDescent="0.25">
      <c r="A76" s="2">
        <f>+A75+1</f>
        <v>56</v>
      </c>
      <c r="B76" s="27">
        <v>45749</v>
      </c>
      <c r="C76" s="28">
        <v>67954205</v>
      </c>
      <c r="D76" s="29">
        <v>45</v>
      </c>
    </row>
    <row r="77" spans="1:4" ht="22.35" customHeight="1" x14ac:dyDescent="0.25">
      <c r="A77" s="2">
        <f t="shared" ref="A77:A98" si="2">+A76+1</f>
        <v>57</v>
      </c>
      <c r="B77" s="27">
        <v>45749</v>
      </c>
      <c r="C77" s="28">
        <v>1119990244</v>
      </c>
      <c r="D77" s="29">
        <v>66</v>
      </c>
    </row>
    <row r="78" spans="1:4" ht="22.35" customHeight="1" x14ac:dyDescent="0.25">
      <c r="A78" s="2">
        <f t="shared" si="2"/>
        <v>58</v>
      </c>
      <c r="B78" s="27">
        <v>45749</v>
      </c>
      <c r="C78" s="28">
        <v>75885408</v>
      </c>
      <c r="D78" s="29">
        <v>95</v>
      </c>
    </row>
    <row r="79" spans="1:4" ht="22.35" customHeight="1" x14ac:dyDescent="0.25">
      <c r="A79" s="2">
        <f t="shared" si="2"/>
        <v>59</v>
      </c>
      <c r="B79" s="27">
        <v>45749</v>
      </c>
      <c r="C79" s="28">
        <v>1120794230</v>
      </c>
      <c r="D79" s="29">
        <v>204</v>
      </c>
    </row>
    <row r="80" spans="1:4" ht="22.35" customHeight="1" x14ac:dyDescent="0.25">
      <c r="A80" s="2">
        <f t="shared" si="2"/>
        <v>60</v>
      </c>
      <c r="B80" s="27">
        <v>45749</v>
      </c>
      <c r="C80" s="28">
        <v>1120842071</v>
      </c>
      <c r="D80" s="29">
        <v>186</v>
      </c>
    </row>
    <row r="81" spans="1:4" ht="22.35" customHeight="1" x14ac:dyDescent="0.25">
      <c r="A81" s="2">
        <f t="shared" si="2"/>
        <v>61</v>
      </c>
      <c r="B81" s="27">
        <v>45749</v>
      </c>
      <c r="C81" s="28">
        <v>50088820</v>
      </c>
      <c r="D81" s="29">
        <v>135</v>
      </c>
    </row>
    <row r="82" spans="1:4" ht="22.35" customHeight="1" x14ac:dyDescent="0.25">
      <c r="A82" s="2">
        <f t="shared" si="2"/>
        <v>62</v>
      </c>
      <c r="B82" s="27">
        <v>45749</v>
      </c>
      <c r="C82" s="28">
        <v>1122300816</v>
      </c>
      <c r="D82" s="29">
        <v>486</v>
      </c>
    </row>
    <row r="83" spans="1:4" ht="22.35" customHeight="1" x14ac:dyDescent="0.25">
      <c r="A83" s="2">
        <f t="shared" si="2"/>
        <v>63</v>
      </c>
      <c r="B83" s="27">
        <v>45749</v>
      </c>
      <c r="C83" s="28">
        <v>1122351507</v>
      </c>
      <c r="D83" s="29">
        <v>34</v>
      </c>
    </row>
    <row r="84" spans="1:4" ht="22.35" customHeight="1" x14ac:dyDescent="0.25">
      <c r="A84" s="2">
        <f t="shared" si="2"/>
        <v>64</v>
      </c>
      <c r="B84" s="27">
        <v>45749</v>
      </c>
      <c r="C84" s="28">
        <v>1122504899</v>
      </c>
      <c r="D84" s="29">
        <v>312</v>
      </c>
    </row>
    <row r="85" spans="1:4" ht="22.35" customHeight="1" x14ac:dyDescent="0.25">
      <c r="A85" s="2">
        <f t="shared" si="2"/>
        <v>65</v>
      </c>
      <c r="B85" s="27">
        <v>45749</v>
      </c>
      <c r="C85" s="28">
        <v>1122692612</v>
      </c>
      <c r="D85" s="29">
        <v>249</v>
      </c>
    </row>
    <row r="86" spans="1:4" ht="22.35" customHeight="1" x14ac:dyDescent="0.25">
      <c r="A86" s="2">
        <f t="shared" si="2"/>
        <v>66</v>
      </c>
      <c r="B86" s="27">
        <v>45749</v>
      </c>
      <c r="C86" s="28">
        <v>1122793345</v>
      </c>
      <c r="D86" s="29">
        <v>378</v>
      </c>
    </row>
    <row r="87" spans="1:4" ht="22.35" customHeight="1" x14ac:dyDescent="0.25">
      <c r="A87" s="2">
        <f t="shared" si="2"/>
        <v>67</v>
      </c>
      <c r="B87" s="27">
        <v>45749</v>
      </c>
      <c r="C87" s="28">
        <v>1122863307</v>
      </c>
      <c r="D87" s="29">
        <v>25</v>
      </c>
    </row>
    <row r="88" spans="1:4" ht="22.35" customHeight="1" x14ac:dyDescent="0.25">
      <c r="A88" s="2">
        <f t="shared" si="2"/>
        <v>68</v>
      </c>
      <c r="B88" s="27">
        <v>45749</v>
      </c>
      <c r="C88" s="28">
        <v>59249986</v>
      </c>
      <c r="D88" s="29">
        <v>219</v>
      </c>
    </row>
    <row r="89" spans="1:4" ht="22.35" customHeight="1" x14ac:dyDescent="0.25">
      <c r="A89" s="2">
        <f t="shared" si="2"/>
        <v>69</v>
      </c>
      <c r="B89" s="27">
        <v>45749</v>
      </c>
      <c r="C89" s="28">
        <v>75885417</v>
      </c>
      <c r="D89" s="29">
        <v>194</v>
      </c>
    </row>
    <row r="90" spans="1:4" ht="22.35" customHeight="1" x14ac:dyDescent="0.25">
      <c r="A90" s="2">
        <f t="shared" si="2"/>
        <v>70</v>
      </c>
      <c r="B90" s="27">
        <v>45749</v>
      </c>
      <c r="C90" s="28">
        <v>74017391</v>
      </c>
      <c r="D90" s="29">
        <v>126</v>
      </c>
    </row>
    <row r="91" spans="1:4" ht="22.35" customHeight="1" x14ac:dyDescent="0.25">
      <c r="A91" s="2">
        <f t="shared" si="2"/>
        <v>71</v>
      </c>
      <c r="B91" s="27">
        <v>45749</v>
      </c>
      <c r="C91" s="28">
        <v>1123595067</v>
      </c>
      <c r="D91" s="29">
        <v>78</v>
      </c>
    </row>
    <row r="92" spans="1:4" ht="22.35" customHeight="1" x14ac:dyDescent="0.25">
      <c r="A92" s="2">
        <f t="shared" si="2"/>
        <v>72</v>
      </c>
      <c r="B92" s="27">
        <v>45749</v>
      </c>
      <c r="C92" s="28">
        <v>68038180</v>
      </c>
      <c r="D92" s="29">
        <v>672</v>
      </c>
    </row>
    <row r="93" spans="1:4" ht="22.35" customHeight="1" x14ac:dyDescent="0.25">
      <c r="A93" s="2">
        <f t="shared" si="2"/>
        <v>73</v>
      </c>
      <c r="B93" s="27">
        <v>45749</v>
      </c>
      <c r="C93" s="28">
        <v>1124205787</v>
      </c>
      <c r="D93" s="29">
        <v>34</v>
      </c>
    </row>
    <row r="94" spans="1:4" ht="22.35" customHeight="1" x14ac:dyDescent="0.25">
      <c r="A94" s="2">
        <f t="shared" si="2"/>
        <v>74</v>
      </c>
      <c r="B94" s="27">
        <v>45749</v>
      </c>
      <c r="C94" s="28">
        <v>75885421</v>
      </c>
      <c r="D94" s="29">
        <v>278</v>
      </c>
    </row>
    <row r="95" spans="1:4" ht="22.35" customHeight="1" x14ac:dyDescent="0.25">
      <c r="A95" s="2">
        <f t="shared" si="2"/>
        <v>75</v>
      </c>
      <c r="B95" s="27">
        <v>45749</v>
      </c>
      <c r="C95" s="28">
        <v>1125222700</v>
      </c>
      <c r="D95" s="29">
        <v>69</v>
      </c>
    </row>
    <row r="96" spans="1:4" ht="22.35" customHeight="1" x14ac:dyDescent="0.25">
      <c r="A96" s="2">
        <f t="shared" si="2"/>
        <v>76</v>
      </c>
      <c r="B96" s="27">
        <v>45749</v>
      </c>
      <c r="C96" s="28">
        <v>74007986</v>
      </c>
      <c r="D96" s="29">
        <v>414</v>
      </c>
    </row>
    <row r="97" spans="1:4" ht="22.35" customHeight="1" x14ac:dyDescent="0.25">
      <c r="A97" s="2">
        <f t="shared" si="2"/>
        <v>77</v>
      </c>
      <c r="B97" s="27">
        <v>45749</v>
      </c>
      <c r="C97" s="28">
        <v>74007988</v>
      </c>
      <c r="D97" s="29">
        <v>390</v>
      </c>
    </row>
    <row r="98" spans="1:4" ht="22.35" customHeight="1" x14ac:dyDescent="0.25">
      <c r="A98" s="2">
        <f t="shared" si="2"/>
        <v>78</v>
      </c>
      <c r="B98" s="27">
        <v>45749</v>
      </c>
      <c r="C98" s="28">
        <v>74003570</v>
      </c>
      <c r="D98" s="29">
        <v>1644</v>
      </c>
    </row>
    <row r="99" spans="1:4" ht="22.35" customHeight="1" x14ac:dyDescent="0.25">
      <c r="A99" s="2">
        <f t="shared" ref="A99:A104" si="3">+A98+1</f>
        <v>79</v>
      </c>
      <c r="B99" s="27">
        <v>45749</v>
      </c>
      <c r="C99" s="28">
        <v>1127962334</v>
      </c>
      <c r="D99" s="29">
        <v>222</v>
      </c>
    </row>
    <row r="100" spans="1:4" ht="22.35" customHeight="1" x14ac:dyDescent="0.25">
      <c r="A100" s="2">
        <f t="shared" si="3"/>
        <v>80</v>
      </c>
      <c r="B100" s="27">
        <v>45749</v>
      </c>
      <c r="C100" s="28">
        <v>1128016753</v>
      </c>
      <c r="D100" s="29">
        <v>510</v>
      </c>
    </row>
    <row r="101" spans="1:4" ht="22.35" customHeight="1" x14ac:dyDescent="0.25">
      <c r="A101" s="2">
        <f t="shared" si="3"/>
        <v>81</v>
      </c>
      <c r="B101" s="27">
        <v>45749</v>
      </c>
      <c r="C101" s="28">
        <v>1128694011</v>
      </c>
      <c r="D101" s="29">
        <v>333</v>
      </c>
    </row>
    <row r="102" spans="1:4" ht="22.35" customHeight="1" x14ac:dyDescent="0.25">
      <c r="A102" s="2">
        <f t="shared" si="3"/>
        <v>82</v>
      </c>
      <c r="B102" s="27">
        <v>45749</v>
      </c>
      <c r="C102" s="28">
        <v>1128886992</v>
      </c>
      <c r="D102" s="29">
        <v>96</v>
      </c>
    </row>
    <row r="103" spans="1:4" ht="22.35" customHeight="1" x14ac:dyDescent="0.25">
      <c r="A103" s="2">
        <f t="shared" si="3"/>
        <v>83</v>
      </c>
      <c r="B103" s="27">
        <v>45749</v>
      </c>
      <c r="C103" s="28">
        <v>59249195</v>
      </c>
      <c r="D103" s="29">
        <v>2059</v>
      </c>
    </row>
    <row r="104" spans="1:4" ht="22.35" customHeight="1" x14ac:dyDescent="0.25">
      <c r="A104" s="2">
        <f t="shared" si="3"/>
        <v>84</v>
      </c>
      <c r="B104" s="27">
        <v>45749</v>
      </c>
      <c r="C104" s="28">
        <v>1130597048</v>
      </c>
      <c r="D104" s="29">
        <v>1092</v>
      </c>
    </row>
    <row r="105" spans="1:4" ht="22.35" customHeight="1" x14ac:dyDescent="0.25">
      <c r="A105" s="2"/>
      <c r="B105" s="3"/>
      <c r="C105" s="3" t="s">
        <v>28</v>
      </c>
      <c r="D105" s="12">
        <f>SUM(D74:D104)</f>
        <v>28701</v>
      </c>
    </row>
    <row r="106" spans="1:4" ht="22.35" customHeight="1" x14ac:dyDescent="0.25">
      <c r="A106" s="23"/>
      <c r="B106" s="25"/>
      <c r="C106" s="25"/>
      <c r="D106" s="36"/>
    </row>
    <row r="107" spans="1:4" ht="22.35" customHeight="1" x14ac:dyDescent="0.25">
      <c r="A107" s="25"/>
      <c r="B107" s="25"/>
      <c r="C107" s="25"/>
      <c r="D107" s="25"/>
    </row>
    <row r="108" spans="1:4" ht="22.35" customHeight="1" x14ac:dyDescent="0.25">
      <c r="A108" s="2"/>
      <c r="B108" s="3"/>
      <c r="C108" s="3" t="s">
        <v>29</v>
      </c>
      <c r="D108" s="12">
        <f>+D105</f>
        <v>28701</v>
      </c>
    </row>
    <row r="109" spans="1:4" ht="19.5" customHeight="1" x14ac:dyDescent="0.25">
      <c r="A109" s="2">
        <f>+A104+1</f>
        <v>85</v>
      </c>
      <c r="B109" s="27">
        <v>45749</v>
      </c>
      <c r="C109" s="28">
        <v>74007696</v>
      </c>
      <c r="D109" s="29">
        <v>228</v>
      </c>
    </row>
    <row r="110" spans="1:4" ht="19.5" customHeight="1" x14ac:dyDescent="0.25">
      <c r="A110" s="2">
        <f>+A109+1</f>
        <v>86</v>
      </c>
      <c r="B110" s="27">
        <v>45749</v>
      </c>
      <c r="C110" s="28">
        <v>1134247751</v>
      </c>
      <c r="D110" s="29">
        <v>150</v>
      </c>
    </row>
    <row r="111" spans="1:4" ht="19.5" customHeight="1" x14ac:dyDescent="0.25">
      <c r="A111" s="2">
        <f t="shared" ref="A111:A144" si="4">+A110+1</f>
        <v>87</v>
      </c>
      <c r="B111" s="27">
        <v>45749</v>
      </c>
      <c r="C111" s="28">
        <v>1134637494</v>
      </c>
      <c r="D111" s="29">
        <v>78</v>
      </c>
    </row>
    <row r="112" spans="1:4" ht="19.5" customHeight="1" x14ac:dyDescent="0.25">
      <c r="A112" s="2">
        <f t="shared" si="4"/>
        <v>88</v>
      </c>
      <c r="B112" s="27">
        <v>45750</v>
      </c>
      <c r="C112" s="28">
        <v>1137712523</v>
      </c>
      <c r="D112" s="29">
        <v>237</v>
      </c>
    </row>
    <row r="113" spans="1:4" ht="19.5" customHeight="1" x14ac:dyDescent="0.25">
      <c r="A113" s="2">
        <f t="shared" si="4"/>
        <v>89</v>
      </c>
      <c r="B113" s="27">
        <v>45750</v>
      </c>
      <c r="C113" s="28">
        <v>1137715963</v>
      </c>
      <c r="D113" s="29">
        <v>114</v>
      </c>
    </row>
    <row r="114" spans="1:4" ht="19.5" customHeight="1" x14ac:dyDescent="0.25">
      <c r="A114" s="2">
        <f t="shared" si="4"/>
        <v>90</v>
      </c>
      <c r="B114" s="27">
        <v>45750</v>
      </c>
      <c r="C114" s="28">
        <v>1138343512</v>
      </c>
      <c r="D114" s="29">
        <v>111</v>
      </c>
    </row>
    <row r="115" spans="1:4" ht="19.5" customHeight="1" x14ac:dyDescent="0.25">
      <c r="A115" s="2">
        <f t="shared" si="4"/>
        <v>91</v>
      </c>
      <c r="B115" s="27">
        <v>45750</v>
      </c>
      <c r="C115" s="28">
        <v>1138660594</v>
      </c>
      <c r="D115" s="29">
        <v>93</v>
      </c>
    </row>
    <row r="116" spans="1:4" ht="19.5" customHeight="1" x14ac:dyDescent="0.25">
      <c r="A116" s="2">
        <f t="shared" si="4"/>
        <v>92</v>
      </c>
      <c r="B116" s="27">
        <v>45750</v>
      </c>
      <c r="C116" s="28">
        <v>1139113951</v>
      </c>
      <c r="D116" s="29">
        <v>99</v>
      </c>
    </row>
    <row r="117" spans="1:4" ht="19.5" customHeight="1" x14ac:dyDescent="0.25">
      <c r="A117" s="2">
        <f t="shared" si="4"/>
        <v>93</v>
      </c>
      <c r="B117" s="27">
        <v>45750</v>
      </c>
      <c r="C117" s="28">
        <v>74005901</v>
      </c>
      <c r="D117" s="29">
        <v>807</v>
      </c>
    </row>
    <row r="118" spans="1:4" ht="19.5" customHeight="1" x14ac:dyDescent="0.25">
      <c r="A118" s="2">
        <f t="shared" si="4"/>
        <v>94</v>
      </c>
      <c r="B118" s="27">
        <v>45750</v>
      </c>
      <c r="C118" s="28">
        <v>74005911</v>
      </c>
      <c r="D118" s="29">
        <v>828</v>
      </c>
    </row>
    <row r="119" spans="1:4" ht="19.5" customHeight="1" x14ac:dyDescent="0.25">
      <c r="A119" s="2">
        <f t="shared" si="4"/>
        <v>95</v>
      </c>
      <c r="B119" s="27">
        <v>45750</v>
      </c>
      <c r="C119" s="28">
        <v>50091291</v>
      </c>
      <c r="D119" s="29">
        <v>78</v>
      </c>
    </row>
    <row r="120" spans="1:4" ht="19.5" customHeight="1" x14ac:dyDescent="0.25">
      <c r="A120" s="2">
        <f t="shared" si="4"/>
        <v>96</v>
      </c>
      <c r="B120" s="27">
        <v>45750</v>
      </c>
      <c r="C120" s="28">
        <v>50092085</v>
      </c>
      <c r="D120" s="29">
        <v>382</v>
      </c>
    </row>
    <row r="121" spans="1:4" ht="19.5" customHeight="1" x14ac:dyDescent="0.25">
      <c r="A121" s="2">
        <f t="shared" si="4"/>
        <v>97</v>
      </c>
      <c r="B121" s="27">
        <v>45750</v>
      </c>
      <c r="C121" s="28">
        <v>1140691148</v>
      </c>
      <c r="D121" s="29">
        <v>99</v>
      </c>
    </row>
    <row r="122" spans="1:4" ht="19.5" customHeight="1" x14ac:dyDescent="0.25">
      <c r="A122" s="2">
        <f t="shared" si="4"/>
        <v>98</v>
      </c>
      <c r="B122" s="27">
        <v>45750</v>
      </c>
      <c r="C122" s="28">
        <v>79911546</v>
      </c>
      <c r="D122" s="29">
        <v>154</v>
      </c>
    </row>
    <row r="123" spans="1:4" ht="19.5" customHeight="1" x14ac:dyDescent="0.25">
      <c r="A123" s="2">
        <f t="shared" si="4"/>
        <v>99</v>
      </c>
      <c r="B123" s="27">
        <v>45750</v>
      </c>
      <c r="C123" s="28">
        <v>1140864634</v>
      </c>
      <c r="D123" s="29">
        <v>510</v>
      </c>
    </row>
    <row r="124" spans="1:4" ht="19.5" customHeight="1" x14ac:dyDescent="0.25">
      <c r="A124" s="2">
        <f t="shared" si="4"/>
        <v>100</v>
      </c>
      <c r="B124" s="27">
        <v>45750</v>
      </c>
      <c r="C124" s="28">
        <v>74005915</v>
      </c>
      <c r="D124" s="29">
        <v>177</v>
      </c>
    </row>
    <row r="125" spans="1:4" ht="19.5" customHeight="1" x14ac:dyDescent="0.25">
      <c r="A125" s="2">
        <f t="shared" si="4"/>
        <v>101</v>
      </c>
      <c r="B125" s="27">
        <v>45750</v>
      </c>
      <c r="C125" s="28">
        <v>68042366</v>
      </c>
      <c r="D125" s="29">
        <v>216</v>
      </c>
    </row>
    <row r="126" spans="1:4" ht="19.5" customHeight="1" x14ac:dyDescent="0.25">
      <c r="A126" s="2">
        <f t="shared" si="4"/>
        <v>102</v>
      </c>
      <c r="B126" s="27">
        <v>45750</v>
      </c>
      <c r="C126" s="28">
        <v>1142122997</v>
      </c>
      <c r="D126" s="29">
        <v>429</v>
      </c>
    </row>
    <row r="127" spans="1:4" ht="19.5" customHeight="1" x14ac:dyDescent="0.25">
      <c r="A127" s="2">
        <f t="shared" si="4"/>
        <v>103</v>
      </c>
      <c r="B127" s="27">
        <v>45750</v>
      </c>
      <c r="C127" s="28">
        <v>73057860</v>
      </c>
      <c r="D127" s="29">
        <v>135</v>
      </c>
    </row>
    <row r="128" spans="1:4" ht="19.5" customHeight="1" x14ac:dyDescent="0.25">
      <c r="A128" s="2">
        <f t="shared" si="4"/>
        <v>104</v>
      </c>
      <c r="B128" s="27">
        <v>45750</v>
      </c>
      <c r="C128" s="28">
        <v>74007857</v>
      </c>
      <c r="D128" s="29">
        <v>501</v>
      </c>
    </row>
    <row r="129" spans="1:4" ht="19.5" customHeight="1" x14ac:dyDescent="0.25">
      <c r="A129" s="2">
        <f t="shared" si="4"/>
        <v>105</v>
      </c>
      <c r="B129" s="27">
        <v>45750</v>
      </c>
      <c r="C129" s="28">
        <v>1142785700</v>
      </c>
      <c r="D129" s="29">
        <v>57</v>
      </c>
    </row>
    <row r="130" spans="1:4" ht="19.5" customHeight="1" x14ac:dyDescent="0.25">
      <c r="A130" s="2">
        <f t="shared" si="4"/>
        <v>106</v>
      </c>
      <c r="B130" s="27">
        <v>45750</v>
      </c>
      <c r="C130" s="28">
        <v>1143182476</v>
      </c>
      <c r="D130" s="29">
        <v>525</v>
      </c>
    </row>
    <row r="131" spans="1:4" ht="19.5" customHeight="1" x14ac:dyDescent="0.25">
      <c r="A131" s="2">
        <f t="shared" si="4"/>
        <v>107</v>
      </c>
      <c r="B131" s="27">
        <v>45750</v>
      </c>
      <c r="C131" s="28">
        <v>75885472</v>
      </c>
      <c r="D131" s="29">
        <v>108</v>
      </c>
    </row>
    <row r="132" spans="1:4" ht="19.5" customHeight="1" x14ac:dyDescent="0.25">
      <c r="A132" s="2">
        <f t="shared" si="4"/>
        <v>108</v>
      </c>
      <c r="B132" s="27">
        <v>45750</v>
      </c>
      <c r="C132" s="28">
        <v>75885473</v>
      </c>
      <c r="D132" s="29">
        <v>945</v>
      </c>
    </row>
    <row r="133" spans="1:4" ht="19.5" customHeight="1" x14ac:dyDescent="0.25">
      <c r="A133" s="2">
        <f t="shared" si="4"/>
        <v>109</v>
      </c>
      <c r="B133" s="27">
        <v>45750</v>
      </c>
      <c r="C133" s="28">
        <v>68038278</v>
      </c>
      <c r="D133" s="29">
        <v>591</v>
      </c>
    </row>
    <row r="134" spans="1:4" ht="19.5" customHeight="1" x14ac:dyDescent="0.25">
      <c r="A134" s="2">
        <f t="shared" si="4"/>
        <v>110</v>
      </c>
      <c r="B134" s="27">
        <v>45750</v>
      </c>
      <c r="C134" s="28">
        <v>60542546</v>
      </c>
      <c r="D134" s="29">
        <v>87</v>
      </c>
    </row>
    <row r="135" spans="1:4" ht="19.5" customHeight="1" x14ac:dyDescent="0.25">
      <c r="A135" s="2">
        <f t="shared" si="4"/>
        <v>111</v>
      </c>
      <c r="B135" s="27">
        <v>45750</v>
      </c>
      <c r="C135" s="28">
        <v>75885483</v>
      </c>
      <c r="D135" s="29">
        <v>63</v>
      </c>
    </row>
    <row r="136" spans="1:4" ht="19.5" customHeight="1" x14ac:dyDescent="0.25">
      <c r="A136" s="2">
        <f t="shared" si="4"/>
        <v>112</v>
      </c>
      <c r="B136" s="27">
        <v>45750</v>
      </c>
      <c r="C136" s="28">
        <v>1144760111</v>
      </c>
      <c r="D136" s="29">
        <v>337</v>
      </c>
    </row>
    <row r="137" spans="1:4" ht="19.5" customHeight="1" x14ac:dyDescent="0.25">
      <c r="A137" s="2">
        <f t="shared" si="4"/>
        <v>113</v>
      </c>
      <c r="B137" s="27">
        <v>45750</v>
      </c>
      <c r="C137" s="28">
        <v>1144805079</v>
      </c>
      <c r="D137" s="29">
        <v>135</v>
      </c>
    </row>
    <row r="138" spans="1:4" ht="19.5" customHeight="1" x14ac:dyDescent="0.25">
      <c r="A138" s="2">
        <f t="shared" si="4"/>
        <v>114</v>
      </c>
      <c r="B138" s="27">
        <v>45750</v>
      </c>
      <c r="C138" s="28">
        <v>35507405</v>
      </c>
      <c r="D138" s="29">
        <v>87</v>
      </c>
    </row>
    <row r="139" spans="1:4" ht="19.5" customHeight="1" x14ac:dyDescent="0.25">
      <c r="A139" s="2">
        <f t="shared" si="4"/>
        <v>115</v>
      </c>
      <c r="B139" s="27">
        <v>45750</v>
      </c>
      <c r="C139" s="28">
        <v>67395894</v>
      </c>
      <c r="D139" s="29">
        <v>132</v>
      </c>
    </row>
    <row r="140" spans="1:4" ht="19.5" customHeight="1" x14ac:dyDescent="0.25">
      <c r="A140" s="2">
        <f t="shared" si="4"/>
        <v>116</v>
      </c>
      <c r="B140" s="27">
        <v>45750</v>
      </c>
      <c r="C140" s="28">
        <v>21620191</v>
      </c>
      <c r="D140" s="29">
        <v>1118</v>
      </c>
    </row>
    <row r="141" spans="1:4" ht="19.5" customHeight="1" x14ac:dyDescent="0.25">
      <c r="A141" s="2">
        <f t="shared" si="4"/>
        <v>117</v>
      </c>
      <c r="B141" s="27">
        <v>45750</v>
      </c>
      <c r="C141" s="28">
        <v>1146672711</v>
      </c>
      <c r="D141" s="29">
        <v>813</v>
      </c>
    </row>
    <row r="142" spans="1:4" ht="19.5" customHeight="1" x14ac:dyDescent="0.25">
      <c r="A142" s="2">
        <f t="shared" si="4"/>
        <v>118</v>
      </c>
      <c r="B142" s="27">
        <v>45750</v>
      </c>
      <c r="C142" s="28">
        <v>1148284818</v>
      </c>
      <c r="D142" s="29">
        <v>48</v>
      </c>
    </row>
    <row r="143" spans="1:4" ht="19.5" customHeight="1" x14ac:dyDescent="0.25">
      <c r="A143" s="2">
        <f t="shared" si="4"/>
        <v>119</v>
      </c>
      <c r="B143" s="27">
        <v>45750</v>
      </c>
      <c r="C143" s="28">
        <v>1148720073</v>
      </c>
      <c r="D143" s="29">
        <v>39</v>
      </c>
    </row>
    <row r="144" spans="1:4" ht="19.5" customHeight="1" x14ac:dyDescent="0.25">
      <c r="A144" s="2">
        <f t="shared" si="4"/>
        <v>120</v>
      </c>
      <c r="B144" s="27">
        <v>45750</v>
      </c>
      <c r="C144" s="28">
        <v>1148880782</v>
      </c>
      <c r="D144" s="29">
        <v>201</v>
      </c>
    </row>
    <row r="145" spans="1:4" ht="19.5" customHeight="1" x14ac:dyDescent="0.25">
      <c r="A145" s="2"/>
      <c r="B145" s="3"/>
      <c r="C145" s="3" t="s">
        <v>28</v>
      </c>
      <c r="D145" s="12">
        <f>SUM(D108:D144)</f>
        <v>39413</v>
      </c>
    </row>
    <row r="146" spans="1:4" ht="19.5" customHeight="1" x14ac:dyDescent="0.25">
      <c r="A146" s="23"/>
      <c r="B146" s="25"/>
      <c r="C146" s="25"/>
      <c r="D146" s="36"/>
    </row>
    <row r="147" spans="1:4" ht="19.5" customHeight="1" x14ac:dyDescent="0.25">
      <c r="A147" s="23"/>
      <c r="B147" s="25"/>
      <c r="C147" s="25"/>
      <c r="D147" s="25"/>
    </row>
    <row r="148" spans="1:4" ht="19.5" customHeight="1" x14ac:dyDescent="0.25">
      <c r="A148" s="2"/>
      <c r="B148" s="3"/>
      <c r="C148" s="3" t="s">
        <v>29</v>
      </c>
      <c r="D148" s="12">
        <f>+D145</f>
        <v>39413</v>
      </c>
    </row>
    <row r="149" spans="1:4" ht="19.5" customHeight="1" x14ac:dyDescent="0.25">
      <c r="A149" s="2">
        <f>+A144+1</f>
        <v>121</v>
      </c>
      <c r="B149" s="27">
        <v>45750</v>
      </c>
      <c r="C149" s="28">
        <v>73059764</v>
      </c>
      <c r="D149" s="29">
        <v>140</v>
      </c>
    </row>
    <row r="150" spans="1:4" ht="19.5" customHeight="1" x14ac:dyDescent="0.25">
      <c r="A150" s="2">
        <f>+A149+1</f>
        <v>122</v>
      </c>
      <c r="B150" s="27">
        <v>45750</v>
      </c>
      <c r="C150" s="28">
        <v>1148897533</v>
      </c>
      <c r="D150" s="29">
        <v>138</v>
      </c>
    </row>
    <row r="151" spans="1:4" ht="19.5" customHeight="1" x14ac:dyDescent="0.25">
      <c r="A151" s="2">
        <f t="shared" ref="A151:A214" si="5">+A150+1</f>
        <v>123</v>
      </c>
      <c r="B151" s="27">
        <v>45750</v>
      </c>
      <c r="C151" s="28">
        <v>67395914</v>
      </c>
      <c r="D151" s="29">
        <v>81</v>
      </c>
    </row>
    <row r="152" spans="1:4" ht="19.5" customHeight="1" x14ac:dyDescent="0.25">
      <c r="A152" s="2">
        <f t="shared" si="5"/>
        <v>124</v>
      </c>
      <c r="B152" s="27">
        <v>45750</v>
      </c>
      <c r="C152" s="28">
        <v>67395915</v>
      </c>
      <c r="D152" s="29">
        <v>84</v>
      </c>
    </row>
    <row r="153" spans="1:4" ht="19.5" customHeight="1" x14ac:dyDescent="0.25">
      <c r="A153" s="2">
        <f t="shared" si="5"/>
        <v>125</v>
      </c>
      <c r="B153" s="27">
        <v>45750</v>
      </c>
      <c r="C153" s="28">
        <v>79903813</v>
      </c>
      <c r="D153" s="29">
        <v>81</v>
      </c>
    </row>
    <row r="154" spans="1:4" ht="19.5" customHeight="1" x14ac:dyDescent="0.25">
      <c r="A154" s="2">
        <f t="shared" si="5"/>
        <v>126</v>
      </c>
      <c r="B154" s="27">
        <v>45750</v>
      </c>
      <c r="C154" s="28">
        <v>62066500</v>
      </c>
      <c r="D154" s="29">
        <v>153</v>
      </c>
    </row>
    <row r="155" spans="1:4" ht="19.5" customHeight="1" x14ac:dyDescent="0.25">
      <c r="A155" s="2">
        <f t="shared" si="5"/>
        <v>127</v>
      </c>
      <c r="B155" s="27">
        <v>45750</v>
      </c>
      <c r="C155" s="28">
        <v>1150412808</v>
      </c>
      <c r="D155" s="29">
        <v>25</v>
      </c>
    </row>
    <row r="156" spans="1:4" ht="19.5" customHeight="1" x14ac:dyDescent="0.25">
      <c r="A156" s="2">
        <f t="shared" si="5"/>
        <v>128</v>
      </c>
      <c r="B156" s="27">
        <v>45750</v>
      </c>
      <c r="C156" s="28">
        <v>1150572754</v>
      </c>
      <c r="D156" s="29">
        <v>198</v>
      </c>
    </row>
    <row r="157" spans="1:4" ht="19.5" customHeight="1" x14ac:dyDescent="0.25">
      <c r="A157" s="2">
        <f t="shared" si="5"/>
        <v>129</v>
      </c>
      <c r="B157" s="27">
        <v>45750</v>
      </c>
      <c r="C157" s="28">
        <v>1151115943</v>
      </c>
      <c r="D157" s="29">
        <v>141</v>
      </c>
    </row>
    <row r="158" spans="1:4" ht="19.5" customHeight="1" x14ac:dyDescent="0.25">
      <c r="A158" s="2">
        <f t="shared" si="5"/>
        <v>130</v>
      </c>
      <c r="B158" s="27">
        <v>45750</v>
      </c>
      <c r="C158" s="28">
        <v>1151243326</v>
      </c>
      <c r="D158" s="29">
        <v>438</v>
      </c>
    </row>
    <row r="159" spans="1:4" ht="19.5" customHeight="1" x14ac:dyDescent="0.25">
      <c r="A159" s="2">
        <f t="shared" si="5"/>
        <v>131</v>
      </c>
      <c r="B159" s="27">
        <v>45750</v>
      </c>
      <c r="C159" s="28">
        <v>37512244</v>
      </c>
      <c r="D159" s="29">
        <v>400</v>
      </c>
    </row>
    <row r="160" spans="1:4" ht="19.5" customHeight="1" x14ac:dyDescent="0.25">
      <c r="A160" s="2">
        <f t="shared" si="5"/>
        <v>132</v>
      </c>
      <c r="B160" s="27">
        <v>45750</v>
      </c>
      <c r="C160" s="28">
        <v>37512245</v>
      </c>
      <c r="D160" s="29">
        <v>318</v>
      </c>
    </row>
    <row r="161" spans="1:4" ht="19.5" customHeight="1" x14ac:dyDescent="0.25">
      <c r="A161" s="2">
        <f t="shared" si="5"/>
        <v>133</v>
      </c>
      <c r="B161" s="27">
        <v>45750</v>
      </c>
      <c r="C161" s="28">
        <v>73161038</v>
      </c>
      <c r="D161" s="29">
        <v>267</v>
      </c>
    </row>
    <row r="162" spans="1:4" ht="19.5" customHeight="1" x14ac:dyDescent="0.25">
      <c r="A162" s="2">
        <f t="shared" si="5"/>
        <v>134</v>
      </c>
      <c r="B162" s="27">
        <v>45750</v>
      </c>
      <c r="C162" s="28">
        <v>1153161714</v>
      </c>
      <c r="D162" s="29">
        <v>102</v>
      </c>
    </row>
    <row r="163" spans="1:4" ht="19.5" customHeight="1" x14ac:dyDescent="0.25">
      <c r="A163" s="2">
        <f t="shared" si="5"/>
        <v>135</v>
      </c>
      <c r="B163" s="27">
        <v>45750</v>
      </c>
      <c r="C163" s="28">
        <v>1154003591</v>
      </c>
      <c r="D163" s="29">
        <v>236</v>
      </c>
    </row>
    <row r="164" spans="1:4" ht="19.5" customHeight="1" x14ac:dyDescent="0.25">
      <c r="A164" s="2">
        <f t="shared" si="5"/>
        <v>136</v>
      </c>
      <c r="B164" s="27">
        <v>45750</v>
      </c>
      <c r="C164" s="28">
        <v>1154029992</v>
      </c>
      <c r="D164" s="29">
        <v>750</v>
      </c>
    </row>
    <row r="165" spans="1:4" ht="19.5" customHeight="1" x14ac:dyDescent="0.25">
      <c r="A165" s="2">
        <f t="shared" si="5"/>
        <v>137</v>
      </c>
      <c r="B165" s="27">
        <v>45750</v>
      </c>
      <c r="C165" s="28">
        <v>1154049388</v>
      </c>
      <c r="D165" s="29">
        <v>159</v>
      </c>
    </row>
    <row r="166" spans="1:4" ht="19.5" customHeight="1" x14ac:dyDescent="0.25">
      <c r="A166" s="2">
        <f t="shared" si="5"/>
        <v>138</v>
      </c>
      <c r="B166" s="27">
        <v>45750</v>
      </c>
      <c r="C166" s="28">
        <v>1154241316</v>
      </c>
      <c r="D166" s="29">
        <v>165</v>
      </c>
    </row>
    <row r="167" spans="1:4" ht="19.5" customHeight="1" x14ac:dyDescent="0.25">
      <c r="A167" s="2">
        <f t="shared" si="5"/>
        <v>139</v>
      </c>
      <c r="B167" s="27">
        <v>45750</v>
      </c>
      <c r="C167" s="28">
        <v>1154400135</v>
      </c>
      <c r="D167" s="29">
        <v>543</v>
      </c>
    </row>
    <row r="168" spans="1:4" ht="19.5" customHeight="1" x14ac:dyDescent="0.25">
      <c r="A168" s="2">
        <f t="shared" si="5"/>
        <v>140</v>
      </c>
      <c r="B168" s="27">
        <v>45750</v>
      </c>
      <c r="C168" s="28">
        <v>73160982</v>
      </c>
      <c r="D168" s="29">
        <v>20</v>
      </c>
    </row>
    <row r="169" spans="1:4" ht="19.5" customHeight="1" x14ac:dyDescent="0.25">
      <c r="A169" s="2">
        <f t="shared" si="5"/>
        <v>141</v>
      </c>
      <c r="B169" s="27">
        <v>45750</v>
      </c>
      <c r="C169" s="28">
        <v>73160983</v>
      </c>
      <c r="D169" s="29">
        <v>66</v>
      </c>
    </row>
    <row r="170" spans="1:4" ht="19.5" customHeight="1" x14ac:dyDescent="0.25">
      <c r="A170" s="2">
        <f t="shared" si="5"/>
        <v>142</v>
      </c>
      <c r="B170" s="27">
        <v>45750</v>
      </c>
      <c r="C170" s="28">
        <v>1159098257</v>
      </c>
      <c r="D170" s="29">
        <v>66</v>
      </c>
    </row>
    <row r="171" spans="1:4" ht="19.5" customHeight="1" x14ac:dyDescent="0.25">
      <c r="A171" s="2">
        <f t="shared" si="5"/>
        <v>143</v>
      </c>
      <c r="B171" s="27">
        <v>45750</v>
      </c>
      <c r="C171" s="28">
        <v>1159181253</v>
      </c>
      <c r="D171" s="29">
        <v>246</v>
      </c>
    </row>
    <row r="172" spans="1:4" ht="19.5" customHeight="1" x14ac:dyDescent="0.25">
      <c r="A172" s="2">
        <f t="shared" si="5"/>
        <v>144</v>
      </c>
      <c r="B172" s="27">
        <v>45750</v>
      </c>
      <c r="C172" s="28">
        <v>73169028</v>
      </c>
      <c r="D172" s="29">
        <v>540</v>
      </c>
    </row>
    <row r="173" spans="1:4" ht="19.5" customHeight="1" x14ac:dyDescent="0.25">
      <c r="A173" s="2">
        <f t="shared" si="5"/>
        <v>145</v>
      </c>
      <c r="B173" s="27">
        <v>45750</v>
      </c>
      <c r="C173" s="28">
        <v>49801444</v>
      </c>
      <c r="D173" s="29">
        <v>543</v>
      </c>
    </row>
    <row r="174" spans="1:4" ht="19.5" customHeight="1" x14ac:dyDescent="0.25">
      <c r="A174" s="2">
        <f t="shared" si="5"/>
        <v>146</v>
      </c>
      <c r="B174" s="27">
        <v>45750</v>
      </c>
      <c r="C174" s="28">
        <v>73059797</v>
      </c>
      <c r="D174" s="29">
        <v>312</v>
      </c>
    </row>
    <row r="175" spans="1:4" ht="19.5" customHeight="1" x14ac:dyDescent="0.25">
      <c r="A175" s="2">
        <f t="shared" si="5"/>
        <v>147</v>
      </c>
      <c r="B175" s="27">
        <v>45750</v>
      </c>
      <c r="C175" s="28">
        <v>1161100289</v>
      </c>
      <c r="D175" s="29">
        <v>110</v>
      </c>
    </row>
    <row r="176" spans="1:4" ht="19.5" customHeight="1" x14ac:dyDescent="0.25">
      <c r="A176" s="2">
        <f t="shared" si="5"/>
        <v>148</v>
      </c>
      <c r="B176" s="27">
        <v>45750</v>
      </c>
      <c r="C176" s="28">
        <v>1161171280</v>
      </c>
      <c r="D176" s="29">
        <v>456</v>
      </c>
    </row>
    <row r="177" spans="1:4" ht="19.5" customHeight="1" x14ac:dyDescent="0.25">
      <c r="A177" s="2">
        <f t="shared" si="5"/>
        <v>149</v>
      </c>
      <c r="B177" s="27">
        <v>45750</v>
      </c>
      <c r="C177" s="28">
        <v>35507500</v>
      </c>
      <c r="D177" s="29">
        <v>312</v>
      </c>
    </row>
    <row r="178" spans="1:4" ht="19.5" customHeight="1" x14ac:dyDescent="0.25">
      <c r="A178" s="2">
        <f t="shared" si="5"/>
        <v>150</v>
      </c>
      <c r="B178" s="27">
        <v>45750</v>
      </c>
      <c r="C178" s="28">
        <v>67950025</v>
      </c>
      <c r="D178" s="29">
        <v>10</v>
      </c>
    </row>
    <row r="179" spans="1:4" ht="19.5" customHeight="1" x14ac:dyDescent="0.25">
      <c r="A179" s="2">
        <f t="shared" si="5"/>
        <v>151</v>
      </c>
      <c r="B179" s="27">
        <v>45750</v>
      </c>
      <c r="C179" s="28">
        <v>67950026</v>
      </c>
      <c r="D179" s="29">
        <v>370</v>
      </c>
    </row>
    <row r="180" spans="1:4" ht="19.5" customHeight="1" x14ac:dyDescent="0.25">
      <c r="A180" s="2">
        <f t="shared" si="5"/>
        <v>152</v>
      </c>
      <c r="B180" s="27">
        <v>45750</v>
      </c>
      <c r="C180" s="28">
        <v>1165054595</v>
      </c>
      <c r="D180" s="29">
        <v>210</v>
      </c>
    </row>
    <row r="181" spans="1:4" ht="19.5" customHeight="1" x14ac:dyDescent="0.25">
      <c r="A181" s="2">
        <f t="shared" si="5"/>
        <v>153</v>
      </c>
      <c r="B181" s="27">
        <v>45750</v>
      </c>
      <c r="C181" s="28">
        <v>60542572</v>
      </c>
      <c r="D181" s="29">
        <v>242</v>
      </c>
    </row>
    <row r="182" spans="1:4" ht="19.5" customHeight="1" x14ac:dyDescent="0.25">
      <c r="A182" s="2">
        <f t="shared" si="5"/>
        <v>154</v>
      </c>
      <c r="B182" s="27">
        <v>45750</v>
      </c>
      <c r="C182" s="28">
        <v>1165472847</v>
      </c>
      <c r="D182" s="29">
        <v>282</v>
      </c>
    </row>
    <row r="183" spans="1:4" ht="19.5" customHeight="1" x14ac:dyDescent="0.25">
      <c r="A183" s="2">
        <f t="shared" si="5"/>
        <v>155</v>
      </c>
      <c r="B183" s="27">
        <v>45750</v>
      </c>
      <c r="C183" s="28">
        <v>1167634789</v>
      </c>
      <c r="D183" s="29">
        <v>102</v>
      </c>
    </row>
    <row r="184" spans="1:4" ht="19.5" customHeight="1" x14ac:dyDescent="0.25">
      <c r="A184" s="2">
        <f t="shared" si="5"/>
        <v>156</v>
      </c>
      <c r="B184" s="27">
        <v>45750</v>
      </c>
      <c r="C184" s="28">
        <v>1168570825</v>
      </c>
      <c r="D184" s="29">
        <v>225</v>
      </c>
    </row>
    <row r="185" spans="1:4" ht="19.5" customHeight="1" x14ac:dyDescent="0.25">
      <c r="A185" s="2">
        <f t="shared" si="5"/>
        <v>157</v>
      </c>
      <c r="B185" s="27">
        <v>45750</v>
      </c>
      <c r="C185" s="28">
        <v>1169821804</v>
      </c>
      <c r="D185" s="29">
        <v>69</v>
      </c>
    </row>
    <row r="186" spans="1:4" ht="19.5" customHeight="1" x14ac:dyDescent="0.25">
      <c r="A186" s="2"/>
      <c r="B186" s="3"/>
      <c r="C186" s="3" t="s">
        <v>28</v>
      </c>
      <c r="D186" s="12">
        <f>SUM(D148:D185)</f>
        <v>48013</v>
      </c>
    </row>
    <row r="187" spans="1:4" ht="19.5" customHeight="1" x14ac:dyDescent="0.25">
      <c r="A187" s="23"/>
      <c r="B187" s="25"/>
      <c r="C187" s="25"/>
      <c r="D187" s="36"/>
    </row>
    <row r="188" spans="1:4" ht="19.5" customHeight="1" x14ac:dyDescent="0.25">
      <c r="A188" s="2"/>
      <c r="B188" s="3"/>
      <c r="C188" s="3" t="s">
        <v>29</v>
      </c>
      <c r="D188" s="12">
        <f>+D186</f>
        <v>48013</v>
      </c>
    </row>
    <row r="189" spans="1:4" ht="19.5" customHeight="1" x14ac:dyDescent="0.25">
      <c r="A189" s="2">
        <f>+A185+1</f>
        <v>158</v>
      </c>
      <c r="B189" s="27">
        <v>45751</v>
      </c>
      <c r="C189" s="28">
        <v>1174171311</v>
      </c>
      <c r="D189" s="29">
        <v>405</v>
      </c>
    </row>
    <row r="190" spans="1:4" ht="19.5" customHeight="1" x14ac:dyDescent="0.25">
      <c r="A190" s="2">
        <f t="shared" si="5"/>
        <v>159</v>
      </c>
      <c r="B190" s="27">
        <v>45751</v>
      </c>
      <c r="C190" s="28">
        <v>1175956564</v>
      </c>
      <c r="D190" s="29">
        <v>102</v>
      </c>
    </row>
    <row r="191" spans="1:4" ht="19.5" customHeight="1" x14ac:dyDescent="0.25">
      <c r="A191" s="2">
        <f t="shared" si="5"/>
        <v>160</v>
      </c>
      <c r="B191" s="27">
        <v>45751</v>
      </c>
      <c r="C191" s="28">
        <v>48567428</v>
      </c>
      <c r="D191" s="29">
        <v>1551</v>
      </c>
    </row>
    <row r="192" spans="1:4" ht="19.5" customHeight="1" x14ac:dyDescent="0.25">
      <c r="A192" s="2">
        <f t="shared" si="5"/>
        <v>161</v>
      </c>
      <c r="B192" s="27">
        <v>45751</v>
      </c>
      <c r="C192" s="28">
        <v>48567429</v>
      </c>
      <c r="D192" s="29">
        <v>518</v>
      </c>
    </row>
    <row r="193" spans="1:4" ht="19.5" customHeight="1" x14ac:dyDescent="0.25">
      <c r="A193" s="2">
        <f t="shared" si="5"/>
        <v>162</v>
      </c>
      <c r="B193" s="27">
        <v>45751</v>
      </c>
      <c r="C193" s="28">
        <v>48567430</v>
      </c>
      <c r="D193" s="29">
        <v>159</v>
      </c>
    </row>
    <row r="194" spans="1:4" ht="19.5" customHeight="1" x14ac:dyDescent="0.25">
      <c r="A194" s="2">
        <f t="shared" si="5"/>
        <v>163</v>
      </c>
      <c r="B194" s="27">
        <v>45751</v>
      </c>
      <c r="C194" s="28">
        <v>73168625</v>
      </c>
      <c r="D194" s="29">
        <v>28</v>
      </c>
    </row>
    <row r="195" spans="1:4" ht="19.5" customHeight="1" x14ac:dyDescent="0.25">
      <c r="A195" s="2">
        <f t="shared" si="5"/>
        <v>164</v>
      </c>
      <c r="B195" s="27">
        <v>45751</v>
      </c>
      <c r="C195" s="28">
        <v>73168626</v>
      </c>
      <c r="D195" s="29">
        <v>24</v>
      </c>
    </row>
    <row r="196" spans="1:4" ht="19.5" customHeight="1" x14ac:dyDescent="0.25">
      <c r="A196" s="2">
        <f t="shared" si="5"/>
        <v>165</v>
      </c>
      <c r="B196" s="27">
        <v>45751</v>
      </c>
      <c r="C196" s="28">
        <v>73168659</v>
      </c>
      <c r="D196" s="29">
        <v>54</v>
      </c>
    </row>
    <row r="197" spans="1:4" ht="19.5" customHeight="1" x14ac:dyDescent="0.25">
      <c r="A197" s="2">
        <f t="shared" si="5"/>
        <v>166</v>
      </c>
      <c r="B197" s="27">
        <v>45751</v>
      </c>
      <c r="C197" s="28">
        <v>60540063</v>
      </c>
      <c r="D197" s="29">
        <v>136</v>
      </c>
    </row>
    <row r="198" spans="1:4" ht="19.5" customHeight="1" x14ac:dyDescent="0.25">
      <c r="A198" s="2">
        <f t="shared" si="5"/>
        <v>167</v>
      </c>
      <c r="B198" s="27">
        <v>45751</v>
      </c>
      <c r="C198" s="28">
        <v>60540064</v>
      </c>
      <c r="D198" s="29">
        <v>544</v>
      </c>
    </row>
    <row r="199" spans="1:4" ht="19.5" customHeight="1" x14ac:dyDescent="0.25">
      <c r="A199" s="2">
        <f t="shared" si="5"/>
        <v>168</v>
      </c>
      <c r="B199" s="27">
        <v>45751</v>
      </c>
      <c r="C199" s="28">
        <v>60540065</v>
      </c>
      <c r="D199" s="29">
        <v>831</v>
      </c>
    </row>
    <row r="200" spans="1:4" ht="19.5" customHeight="1" x14ac:dyDescent="0.25">
      <c r="A200" s="2">
        <f t="shared" si="5"/>
        <v>169</v>
      </c>
      <c r="B200" s="27">
        <v>45751</v>
      </c>
      <c r="C200" s="28">
        <v>60540066</v>
      </c>
      <c r="D200" s="29">
        <v>261</v>
      </c>
    </row>
    <row r="201" spans="1:4" ht="19.5" customHeight="1" x14ac:dyDescent="0.25">
      <c r="A201" s="2">
        <f t="shared" si="5"/>
        <v>170</v>
      </c>
      <c r="B201" s="27">
        <v>45751</v>
      </c>
      <c r="C201" s="28">
        <v>60540067</v>
      </c>
      <c r="D201" s="29">
        <v>525</v>
      </c>
    </row>
    <row r="202" spans="1:4" ht="19.5" customHeight="1" x14ac:dyDescent="0.25">
      <c r="A202" s="2">
        <f t="shared" si="5"/>
        <v>171</v>
      </c>
      <c r="B202" s="27">
        <v>45751</v>
      </c>
      <c r="C202" s="28">
        <v>21620270</v>
      </c>
      <c r="D202" s="29">
        <v>72</v>
      </c>
    </row>
    <row r="203" spans="1:4" ht="19.5" customHeight="1" x14ac:dyDescent="0.25">
      <c r="A203" s="2">
        <f t="shared" si="5"/>
        <v>172</v>
      </c>
      <c r="B203" s="27">
        <v>45751</v>
      </c>
      <c r="C203" s="28">
        <v>1184716278</v>
      </c>
      <c r="D203" s="29">
        <v>75</v>
      </c>
    </row>
    <row r="204" spans="1:4" ht="19.5" customHeight="1" x14ac:dyDescent="0.25">
      <c r="A204" s="2">
        <f t="shared" si="5"/>
        <v>173</v>
      </c>
      <c r="B204" s="27">
        <v>45751</v>
      </c>
      <c r="C204" s="28">
        <v>1185000145</v>
      </c>
      <c r="D204" s="29">
        <v>63</v>
      </c>
    </row>
    <row r="205" spans="1:4" ht="19.5" customHeight="1" x14ac:dyDescent="0.25">
      <c r="A205" s="2">
        <f t="shared" si="5"/>
        <v>174</v>
      </c>
      <c r="B205" s="27">
        <v>45751</v>
      </c>
      <c r="C205" s="28">
        <v>73169267</v>
      </c>
      <c r="D205" s="29">
        <v>426</v>
      </c>
    </row>
    <row r="206" spans="1:4" ht="19.5" customHeight="1" x14ac:dyDescent="0.25">
      <c r="A206" s="2">
        <f t="shared" si="5"/>
        <v>175</v>
      </c>
      <c r="B206" s="27">
        <v>45751</v>
      </c>
      <c r="C206" s="28">
        <v>68053067</v>
      </c>
      <c r="D206" s="29">
        <v>729</v>
      </c>
    </row>
    <row r="207" spans="1:4" ht="19.5" customHeight="1" x14ac:dyDescent="0.25">
      <c r="A207" s="2">
        <f t="shared" si="5"/>
        <v>176</v>
      </c>
      <c r="B207" s="27">
        <v>45751</v>
      </c>
      <c r="C207" s="28">
        <v>1185743567</v>
      </c>
      <c r="D207" s="29">
        <v>398</v>
      </c>
    </row>
    <row r="208" spans="1:4" ht="19.5" customHeight="1" x14ac:dyDescent="0.25">
      <c r="A208" s="2">
        <f t="shared" si="5"/>
        <v>177</v>
      </c>
      <c r="B208" s="27">
        <v>45751</v>
      </c>
      <c r="C208" s="28">
        <v>73168436</v>
      </c>
      <c r="D208" s="29">
        <v>234</v>
      </c>
    </row>
    <row r="209" spans="1:4" ht="19.5" customHeight="1" x14ac:dyDescent="0.25">
      <c r="A209" s="2">
        <f t="shared" si="5"/>
        <v>178</v>
      </c>
      <c r="B209" s="27">
        <v>45751</v>
      </c>
      <c r="C209" s="28">
        <v>66478835</v>
      </c>
      <c r="D209" s="29">
        <v>228</v>
      </c>
    </row>
    <row r="210" spans="1:4" ht="19.5" customHeight="1" x14ac:dyDescent="0.25">
      <c r="A210" s="2">
        <f t="shared" si="5"/>
        <v>179</v>
      </c>
      <c r="B210" s="27">
        <v>45751</v>
      </c>
      <c r="C210" s="28">
        <v>48566017</v>
      </c>
      <c r="D210" s="29">
        <v>726</v>
      </c>
    </row>
    <row r="211" spans="1:4" ht="19.5" customHeight="1" x14ac:dyDescent="0.25">
      <c r="A211" s="2">
        <f t="shared" si="5"/>
        <v>180</v>
      </c>
      <c r="B211" s="27">
        <v>45751</v>
      </c>
      <c r="C211" s="28">
        <v>1189276218</v>
      </c>
      <c r="D211" s="29">
        <v>40</v>
      </c>
    </row>
    <row r="212" spans="1:4" ht="19.5" customHeight="1" x14ac:dyDescent="0.25">
      <c r="A212" s="2">
        <f t="shared" si="5"/>
        <v>181</v>
      </c>
      <c r="B212" s="27">
        <v>45751</v>
      </c>
      <c r="C212" s="28">
        <v>1189983271</v>
      </c>
      <c r="D212" s="29">
        <v>213</v>
      </c>
    </row>
    <row r="213" spans="1:4" ht="19.5" customHeight="1" x14ac:dyDescent="0.25">
      <c r="A213" s="2">
        <f t="shared" si="5"/>
        <v>182</v>
      </c>
      <c r="B213" s="27">
        <v>45751</v>
      </c>
      <c r="C213" s="28">
        <v>85428921</v>
      </c>
      <c r="D213" s="29">
        <v>177</v>
      </c>
    </row>
    <row r="214" spans="1:4" ht="19.5" customHeight="1" x14ac:dyDescent="0.25">
      <c r="A214" s="2">
        <f t="shared" si="5"/>
        <v>183</v>
      </c>
      <c r="B214" s="27">
        <v>45751</v>
      </c>
      <c r="C214" s="28">
        <v>1191708525</v>
      </c>
      <c r="D214" s="29">
        <v>252</v>
      </c>
    </row>
    <row r="215" spans="1:4" ht="19.5" customHeight="1" x14ac:dyDescent="0.25">
      <c r="A215" s="2">
        <f t="shared" ref="A215:A277" si="6">+A214+1</f>
        <v>184</v>
      </c>
      <c r="B215" s="27">
        <v>45751</v>
      </c>
      <c r="C215" s="28">
        <v>1191723752</v>
      </c>
      <c r="D215" s="29">
        <v>276</v>
      </c>
    </row>
    <row r="216" spans="1:4" ht="19.5" customHeight="1" x14ac:dyDescent="0.25">
      <c r="A216" s="2">
        <f t="shared" si="6"/>
        <v>185</v>
      </c>
      <c r="B216" s="27">
        <v>45751</v>
      </c>
      <c r="C216" s="28">
        <v>49807043</v>
      </c>
      <c r="D216" s="29">
        <v>92</v>
      </c>
    </row>
    <row r="217" spans="1:4" ht="19.5" customHeight="1" x14ac:dyDescent="0.25">
      <c r="A217" s="2">
        <f t="shared" si="6"/>
        <v>186</v>
      </c>
      <c r="B217" s="27">
        <v>45751</v>
      </c>
      <c r="C217" s="28">
        <v>49807044</v>
      </c>
      <c r="D217" s="29">
        <v>450</v>
      </c>
    </row>
    <row r="218" spans="1:4" ht="19.5" customHeight="1" x14ac:dyDescent="0.25">
      <c r="A218" s="2">
        <f t="shared" si="6"/>
        <v>187</v>
      </c>
      <c r="B218" s="27">
        <v>45751</v>
      </c>
      <c r="C218" s="28">
        <v>49807045</v>
      </c>
      <c r="D218" s="29">
        <v>561</v>
      </c>
    </row>
    <row r="219" spans="1:4" ht="19.5" customHeight="1" x14ac:dyDescent="0.25">
      <c r="A219" s="2">
        <f t="shared" si="6"/>
        <v>188</v>
      </c>
      <c r="B219" s="27">
        <v>45751</v>
      </c>
      <c r="C219" s="28">
        <v>49807046</v>
      </c>
      <c r="D219" s="29">
        <v>753</v>
      </c>
    </row>
    <row r="220" spans="1:4" ht="19.5" customHeight="1" x14ac:dyDescent="0.25">
      <c r="A220" s="2">
        <f t="shared" si="6"/>
        <v>189</v>
      </c>
      <c r="B220" s="27">
        <v>45751</v>
      </c>
      <c r="C220" s="28">
        <v>1192555536</v>
      </c>
      <c r="D220" s="29">
        <v>114</v>
      </c>
    </row>
    <row r="221" spans="1:4" ht="19.5" customHeight="1" x14ac:dyDescent="0.25">
      <c r="A221" s="2">
        <f t="shared" si="6"/>
        <v>190</v>
      </c>
      <c r="B221" s="27">
        <v>45751</v>
      </c>
      <c r="C221" s="28">
        <v>73454009</v>
      </c>
      <c r="D221" s="29">
        <v>330</v>
      </c>
    </row>
    <row r="222" spans="1:4" ht="19.5" customHeight="1" x14ac:dyDescent="0.25">
      <c r="A222" s="2">
        <f t="shared" si="6"/>
        <v>191</v>
      </c>
      <c r="B222" s="27">
        <v>45751</v>
      </c>
      <c r="C222" s="28">
        <v>49074652</v>
      </c>
      <c r="D222" s="29">
        <v>78</v>
      </c>
    </row>
    <row r="223" spans="1:4" ht="19.5" customHeight="1" x14ac:dyDescent="0.25">
      <c r="A223" s="2">
        <f t="shared" si="6"/>
        <v>192</v>
      </c>
      <c r="B223" s="27">
        <v>45751</v>
      </c>
      <c r="C223" s="28">
        <v>73063445</v>
      </c>
      <c r="D223" s="29">
        <v>255</v>
      </c>
    </row>
    <row r="224" spans="1:4" ht="19.5" customHeight="1" x14ac:dyDescent="0.25">
      <c r="A224" s="2">
        <f t="shared" si="6"/>
        <v>193</v>
      </c>
      <c r="B224" s="27">
        <v>45751</v>
      </c>
      <c r="C224" s="28">
        <v>73168780</v>
      </c>
      <c r="D224" s="29">
        <v>1591</v>
      </c>
    </row>
    <row r="225" spans="1:4" ht="19.5" customHeight="1" x14ac:dyDescent="0.25">
      <c r="A225" s="2">
        <f t="shared" si="6"/>
        <v>194</v>
      </c>
      <c r="B225" s="27">
        <v>45751</v>
      </c>
      <c r="C225" s="28">
        <v>73168781</v>
      </c>
      <c r="D225" s="29">
        <v>546</v>
      </c>
    </row>
    <row r="226" spans="1:4" ht="19.5" customHeight="1" x14ac:dyDescent="0.25">
      <c r="A226" s="2"/>
      <c r="B226" s="3"/>
      <c r="C226" s="3" t="s">
        <v>28</v>
      </c>
      <c r="D226" s="12">
        <f>SUM(D188:D225)</f>
        <v>61830</v>
      </c>
    </row>
    <row r="227" spans="1:4" ht="19.5" customHeight="1" x14ac:dyDescent="0.25">
      <c r="A227" s="38"/>
      <c r="B227" s="39"/>
      <c r="C227" s="39"/>
      <c r="D227" s="40"/>
    </row>
    <row r="228" spans="1:4" ht="19.5" customHeight="1" x14ac:dyDescent="0.25">
      <c r="A228" s="2"/>
      <c r="B228" s="3"/>
      <c r="C228" s="3" t="s">
        <v>29</v>
      </c>
      <c r="D228" s="12">
        <f>+D226</f>
        <v>61830</v>
      </c>
    </row>
    <row r="229" spans="1:4" ht="19.5" customHeight="1" x14ac:dyDescent="0.25">
      <c r="A229" s="2">
        <f>+A225+1</f>
        <v>195</v>
      </c>
      <c r="B229" s="27">
        <v>45751</v>
      </c>
      <c r="C229" s="28">
        <v>62070334</v>
      </c>
      <c r="D229" s="29">
        <v>140</v>
      </c>
    </row>
    <row r="230" spans="1:4" ht="19.5" customHeight="1" x14ac:dyDescent="0.25">
      <c r="A230" s="2">
        <f t="shared" si="6"/>
        <v>196</v>
      </c>
      <c r="B230" s="27">
        <v>45751</v>
      </c>
      <c r="C230" s="28">
        <v>62070335</v>
      </c>
      <c r="D230" s="29">
        <v>56</v>
      </c>
    </row>
    <row r="231" spans="1:4" ht="19.5" customHeight="1" x14ac:dyDescent="0.25">
      <c r="A231" s="2">
        <f t="shared" si="6"/>
        <v>197</v>
      </c>
      <c r="B231" s="27">
        <v>45751</v>
      </c>
      <c r="C231" s="28">
        <v>1195438990</v>
      </c>
      <c r="D231" s="29">
        <v>105</v>
      </c>
    </row>
    <row r="232" spans="1:4" ht="19.5" customHeight="1" x14ac:dyDescent="0.25">
      <c r="A232" s="2">
        <f t="shared" si="6"/>
        <v>198</v>
      </c>
      <c r="B232" s="27">
        <v>45751</v>
      </c>
      <c r="C232" s="28">
        <v>1195480293</v>
      </c>
      <c r="D232" s="29">
        <v>129</v>
      </c>
    </row>
    <row r="233" spans="1:4" ht="19.5" customHeight="1" x14ac:dyDescent="0.25">
      <c r="A233" s="2">
        <f t="shared" si="6"/>
        <v>199</v>
      </c>
      <c r="B233" s="27">
        <v>45751</v>
      </c>
      <c r="C233" s="28">
        <v>1195517528</v>
      </c>
      <c r="D233" s="29">
        <v>501</v>
      </c>
    </row>
    <row r="234" spans="1:4" ht="19.5" customHeight="1" x14ac:dyDescent="0.25">
      <c r="A234" s="2">
        <f t="shared" si="6"/>
        <v>200</v>
      </c>
      <c r="B234" s="27">
        <v>45751</v>
      </c>
      <c r="C234" s="28">
        <v>73169351</v>
      </c>
      <c r="D234" s="29">
        <v>204</v>
      </c>
    </row>
    <row r="235" spans="1:4" ht="19.5" customHeight="1" x14ac:dyDescent="0.25">
      <c r="A235" s="2">
        <f t="shared" si="6"/>
        <v>201</v>
      </c>
      <c r="B235" s="27">
        <v>45751</v>
      </c>
      <c r="C235" s="28">
        <v>49800566</v>
      </c>
      <c r="D235" s="29">
        <v>99</v>
      </c>
    </row>
    <row r="236" spans="1:4" ht="19.5" customHeight="1" x14ac:dyDescent="0.25">
      <c r="A236" s="2">
        <f t="shared" si="6"/>
        <v>202</v>
      </c>
      <c r="B236" s="27">
        <v>45751</v>
      </c>
      <c r="C236" s="28">
        <v>1196371055</v>
      </c>
      <c r="D236" s="29">
        <v>147</v>
      </c>
    </row>
    <row r="237" spans="1:4" ht="19.5" customHeight="1" x14ac:dyDescent="0.25">
      <c r="A237" s="2">
        <f t="shared" si="6"/>
        <v>203</v>
      </c>
      <c r="B237" s="27">
        <v>45751</v>
      </c>
      <c r="C237" s="28">
        <v>60540162</v>
      </c>
      <c r="D237" s="29">
        <v>105</v>
      </c>
    </row>
    <row r="238" spans="1:4" ht="19.5" customHeight="1" x14ac:dyDescent="0.25">
      <c r="A238" s="2">
        <f t="shared" si="6"/>
        <v>204</v>
      </c>
      <c r="B238" s="27">
        <v>45751</v>
      </c>
      <c r="C238" s="28">
        <v>1197336020</v>
      </c>
      <c r="D238" s="29">
        <v>183</v>
      </c>
    </row>
    <row r="239" spans="1:4" ht="19.5" customHeight="1" x14ac:dyDescent="0.25">
      <c r="A239" s="2">
        <f t="shared" si="6"/>
        <v>205</v>
      </c>
      <c r="B239" s="27">
        <v>45751</v>
      </c>
      <c r="C239" s="28">
        <v>73168788</v>
      </c>
      <c r="D239" s="29">
        <v>394</v>
      </c>
    </row>
    <row r="240" spans="1:4" ht="19.5" customHeight="1" x14ac:dyDescent="0.25">
      <c r="A240" s="2">
        <f t="shared" si="6"/>
        <v>206</v>
      </c>
      <c r="B240" s="27">
        <v>45751</v>
      </c>
      <c r="C240" s="28">
        <v>1197595327</v>
      </c>
      <c r="D240" s="29">
        <v>150</v>
      </c>
    </row>
    <row r="241" spans="1:4" ht="19.5" customHeight="1" x14ac:dyDescent="0.25">
      <c r="A241" s="2">
        <f t="shared" si="6"/>
        <v>207</v>
      </c>
      <c r="B241" s="27">
        <v>45751</v>
      </c>
      <c r="C241" s="28">
        <v>1197643045</v>
      </c>
      <c r="D241" s="29">
        <v>142</v>
      </c>
    </row>
    <row r="242" spans="1:4" ht="19.5" customHeight="1" x14ac:dyDescent="0.25">
      <c r="A242" s="2">
        <f t="shared" si="6"/>
        <v>208</v>
      </c>
      <c r="B242" s="27">
        <v>45751</v>
      </c>
      <c r="C242" s="28">
        <v>21615982</v>
      </c>
      <c r="D242" s="29">
        <v>201</v>
      </c>
    </row>
    <row r="243" spans="1:4" ht="19.5" customHeight="1" x14ac:dyDescent="0.25">
      <c r="A243" s="2">
        <f t="shared" si="6"/>
        <v>209</v>
      </c>
      <c r="B243" s="27">
        <v>45751</v>
      </c>
      <c r="C243" s="28">
        <v>35503159</v>
      </c>
      <c r="D243" s="29">
        <v>610</v>
      </c>
    </row>
    <row r="244" spans="1:4" ht="19.5" customHeight="1" x14ac:dyDescent="0.25">
      <c r="A244" s="2">
        <f t="shared" si="6"/>
        <v>210</v>
      </c>
      <c r="B244" s="27">
        <v>45751</v>
      </c>
      <c r="C244" s="28">
        <v>1199204779</v>
      </c>
      <c r="D244" s="29">
        <v>315</v>
      </c>
    </row>
    <row r="245" spans="1:4" ht="19.5" customHeight="1" x14ac:dyDescent="0.25">
      <c r="A245" s="2">
        <f t="shared" si="6"/>
        <v>211</v>
      </c>
      <c r="B245" s="27">
        <v>45751</v>
      </c>
      <c r="C245" s="28">
        <v>62070353</v>
      </c>
      <c r="D245" s="29">
        <v>156</v>
      </c>
    </row>
    <row r="246" spans="1:4" ht="19.5" customHeight="1" x14ac:dyDescent="0.25">
      <c r="A246" s="2">
        <f t="shared" si="6"/>
        <v>212</v>
      </c>
      <c r="B246" s="27">
        <v>45751</v>
      </c>
      <c r="C246" s="28">
        <v>1200146808</v>
      </c>
      <c r="D246" s="29">
        <v>348</v>
      </c>
    </row>
    <row r="247" spans="1:4" ht="19.5" customHeight="1" x14ac:dyDescent="0.25">
      <c r="A247" s="2">
        <f t="shared" si="6"/>
        <v>213</v>
      </c>
      <c r="B247" s="27">
        <v>45751</v>
      </c>
      <c r="C247" s="28">
        <v>35507765</v>
      </c>
      <c r="D247" s="29">
        <v>2202</v>
      </c>
    </row>
    <row r="248" spans="1:4" ht="19.5" customHeight="1" x14ac:dyDescent="0.25">
      <c r="A248" s="2">
        <f t="shared" si="6"/>
        <v>214</v>
      </c>
      <c r="B248" s="27">
        <v>45751</v>
      </c>
      <c r="C248" s="28">
        <v>35507777</v>
      </c>
      <c r="D248" s="29">
        <v>72</v>
      </c>
    </row>
    <row r="249" spans="1:4" ht="19.5" customHeight="1" x14ac:dyDescent="0.25">
      <c r="A249" s="2">
        <f t="shared" si="6"/>
        <v>215</v>
      </c>
      <c r="B249" s="27">
        <v>45751</v>
      </c>
      <c r="C249" s="28">
        <v>59885803</v>
      </c>
      <c r="D249" s="29">
        <v>20</v>
      </c>
    </row>
    <row r="250" spans="1:4" ht="19.5" customHeight="1" x14ac:dyDescent="0.25">
      <c r="A250" s="2">
        <f t="shared" si="6"/>
        <v>216</v>
      </c>
      <c r="B250" s="27">
        <v>45751</v>
      </c>
      <c r="C250" s="28">
        <v>59885804</v>
      </c>
      <c r="D250" s="29">
        <v>33</v>
      </c>
    </row>
    <row r="251" spans="1:4" ht="19.5" customHeight="1" x14ac:dyDescent="0.25">
      <c r="A251" s="2">
        <f t="shared" si="6"/>
        <v>217</v>
      </c>
      <c r="B251" s="27">
        <v>45751</v>
      </c>
      <c r="C251" s="28">
        <v>59885805</v>
      </c>
      <c r="D251" s="29">
        <v>12</v>
      </c>
    </row>
    <row r="252" spans="1:4" ht="19.5" customHeight="1" x14ac:dyDescent="0.25">
      <c r="A252" s="2">
        <f t="shared" si="6"/>
        <v>218</v>
      </c>
      <c r="B252" s="27">
        <v>45751</v>
      </c>
      <c r="C252" s="28">
        <v>59885806</v>
      </c>
      <c r="D252" s="29">
        <v>147</v>
      </c>
    </row>
    <row r="253" spans="1:4" ht="19.5" customHeight="1" x14ac:dyDescent="0.25">
      <c r="A253" s="2">
        <f t="shared" si="6"/>
        <v>219</v>
      </c>
      <c r="B253" s="27">
        <v>45751</v>
      </c>
      <c r="C253" s="28">
        <v>59885807</v>
      </c>
      <c r="D253" s="29">
        <v>21</v>
      </c>
    </row>
    <row r="254" spans="1:4" ht="19.5" customHeight="1" x14ac:dyDescent="0.25">
      <c r="A254" s="2">
        <f t="shared" si="6"/>
        <v>220</v>
      </c>
      <c r="B254" s="27">
        <v>45751</v>
      </c>
      <c r="C254" s="28">
        <v>59885808</v>
      </c>
      <c r="D254" s="29">
        <v>144</v>
      </c>
    </row>
    <row r="255" spans="1:4" ht="19.5" customHeight="1" x14ac:dyDescent="0.25">
      <c r="A255" s="2">
        <f t="shared" si="6"/>
        <v>221</v>
      </c>
      <c r="B255" s="27">
        <v>45751</v>
      </c>
      <c r="C255" s="28">
        <v>59885809</v>
      </c>
      <c r="D255" s="29">
        <v>18</v>
      </c>
    </row>
    <row r="256" spans="1:4" ht="19.5" customHeight="1" x14ac:dyDescent="0.25">
      <c r="A256" s="2">
        <f t="shared" si="6"/>
        <v>222</v>
      </c>
      <c r="B256" s="27">
        <v>45751</v>
      </c>
      <c r="C256" s="28">
        <v>59885810</v>
      </c>
      <c r="D256" s="29">
        <v>6</v>
      </c>
    </row>
    <row r="257" spans="1:4" ht="19.5" customHeight="1" x14ac:dyDescent="0.25">
      <c r="A257" s="2">
        <f t="shared" si="6"/>
        <v>223</v>
      </c>
      <c r="B257" s="27">
        <v>45751</v>
      </c>
      <c r="C257" s="28">
        <v>1204204131</v>
      </c>
      <c r="D257" s="29">
        <v>561</v>
      </c>
    </row>
    <row r="258" spans="1:4" ht="19.5" customHeight="1" x14ac:dyDescent="0.25">
      <c r="A258" s="2">
        <f t="shared" si="6"/>
        <v>224</v>
      </c>
      <c r="B258" s="27">
        <v>45751</v>
      </c>
      <c r="C258" s="28">
        <v>60540213</v>
      </c>
      <c r="D258" s="29">
        <v>267</v>
      </c>
    </row>
    <row r="259" spans="1:4" ht="19.5" customHeight="1" x14ac:dyDescent="0.25">
      <c r="A259" s="2">
        <f t="shared" si="6"/>
        <v>225</v>
      </c>
      <c r="B259" s="27">
        <v>45751</v>
      </c>
      <c r="C259" s="28">
        <v>1204366050</v>
      </c>
      <c r="D259" s="29">
        <v>66</v>
      </c>
    </row>
    <row r="260" spans="1:4" ht="22.15" customHeight="1" x14ac:dyDescent="0.25">
      <c r="A260" s="2">
        <f t="shared" si="6"/>
        <v>226</v>
      </c>
      <c r="B260" s="27">
        <v>45751</v>
      </c>
      <c r="C260" s="28">
        <v>1204391680</v>
      </c>
      <c r="D260" s="29">
        <v>126</v>
      </c>
    </row>
    <row r="261" spans="1:4" ht="24.6" customHeight="1" x14ac:dyDescent="0.25">
      <c r="A261" s="2">
        <f t="shared" si="6"/>
        <v>227</v>
      </c>
      <c r="B261" s="27">
        <v>45751</v>
      </c>
      <c r="C261" s="28">
        <v>1204412520</v>
      </c>
      <c r="D261" s="29">
        <v>156</v>
      </c>
    </row>
    <row r="262" spans="1:4" ht="19.5" customHeight="1" x14ac:dyDescent="0.25">
      <c r="A262" s="2">
        <f t="shared" si="6"/>
        <v>228</v>
      </c>
      <c r="B262" s="27">
        <v>45752</v>
      </c>
      <c r="C262" s="28">
        <v>60537367</v>
      </c>
      <c r="D262" s="29">
        <v>114</v>
      </c>
    </row>
    <row r="263" spans="1:4" ht="23.45" customHeight="1" x14ac:dyDescent="0.25">
      <c r="A263" s="2">
        <f t="shared" si="6"/>
        <v>229</v>
      </c>
      <c r="B263" s="27">
        <v>45752</v>
      </c>
      <c r="C263" s="28">
        <v>1219713394</v>
      </c>
      <c r="D263" s="29">
        <v>126</v>
      </c>
    </row>
    <row r="264" spans="1:4" ht="22.9" customHeight="1" x14ac:dyDescent="0.25">
      <c r="A264" s="2">
        <f t="shared" si="6"/>
        <v>230</v>
      </c>
      <c r="B264" s="27">
        <v>45752</v>
      </c>
      <c r="C264" s="28">
        <v>60537396</v>
      </c>
      <c r="D264" s="29">
        <v>138</v>
      </c>
    </row>
    <row r="265" spans="1:4" ht="24" customHeight="1" x14ac:dyDescent="0.25">
      <c r="A265" s="2"/>
      <c r="B265" s="3"/>
      <c r="C265" s="3" t="s">
        <v>28</v>
      </c>
      <c r="D265" s="12">
        <f>SUM(D228:D264)</f>
        <v>70044</v>
      </c>
    </row>
    <row r="266" spans="1:4" ht="24" customHeight="1" x14ac:dyDescent="0.25">
      <c r="A266" s="37"/>
      <c r="B266" s="41"/>
      <c r="C266" s="41"/>
      <c r="D266" s="42"/>
    </row>
    <row r="267" spans="1:4" ht="19.5" customHeight="1" x14ac:dyDescent="0.25">
      <c r="A267" s="2"/>
      <c r="B267" s="26"/>
      <c r="C267" s="26" t="s">
        <v>29</v>
      </c>
      <c r="D267" s="31">
        <f>+D265</f>
        <v>70044</v>
      </c>
    </row>
    <row r="268" spans="1:4" ht="19.5" customHeight="1" x14ac:dyDescent="0.25">
      <c r="A268" s="2">
        <f>+A264+1</f>
        <v>231</v>
      </c>
      <c r="B268" s="27">
        <v>45752</v>
      </c>
      <c r="C268" s="28">
        <v>60537412</v>
      </c>
      <c r="D268" s="29">
        <v>24</v>
      </c>
    </row>
    <row r="269" spans="1:4" ht="19.5" customHeight="1" x14ac:dyDescent="0.25">
      <c r="A269" s="2">
        <f t="shared" si="6"/>
        <v>232</v>
      </c>
      <c r="B269" s="27">
        <v>45752</v>
      </c>
      <c r="C269" s="28">
        <v>1229926969</v>
      </c>
      <c r="D269" s="29">
        <v>180</v>
      </c>
    </row>
    <row r="270" spans="1:4" ht="19.5" customHeight="1" x14ac:dyDescent="0.25">
      <c r="A270" s="2">
        <f t="shared" si="6"/>
        <v>233</v>
      </c>
      <c r="B270" s="27">
        <v>45752</v>
      </c>
      <c r="C270" s="28">
        <v>67980275</v>
      </c>
      <c r="D270" s="29">
        <v>744</v>
      </c>
    </row>
    <row r="271" spans="1:4" ht="19.5" customHeight="1" x14ac:dyDescent="0.25">
      <c r="A271" s="2">
        <f t="shared" si="6"/>
        <v>234</v>
      </c>
      <c r="B271" s="27">
        <v>45752</v>
      </c>
      <c r="C271" s="28">
        <v>67980276</v>
      </c>
      <c r="D271" s="29">
        <v>102</v>
      </c>
    </row>
    <row r="272" spans="1:4" ht="19.5" customHeight="1" x14ac:dyDescent="0.25">
      <c r="A272" s="2">
        <f t="shared" si="6"/>
        <v>235</v>
      </c>
      <c r="B272" s="27">
        <v>45752</v>
      </c>
      <c r="C272" s="28">
        <v>67980277</v>
      </c>
      <c r="D272" s="29">
        <v>252</v>
      </c>
    </row>
    <row r="273" spans="1:4" ht="19.5" customHeight="1" x14ac:dyDescent="0.25">
      <c r="A273" s="2">
        <f t="shared" si="6"/>
        <v>236</v>
      </c>
      <c r="B273" s="27">
        <v>45753</v>
      </c>
      <c r="C273" s="28">
        <v>1240024231</v>
      </c>
      <c r="D273" s="29">
        <v>110</v>
      </c>
    </row>
    <row r="274" spans="1:4" ht="19.5" customHeight="1" x14ac:dyDescent="0.25">
      <c r="A274" s="2">
        <f t="shared" si="6"/>
        <v>237</v>
      </c>
      <c r="B274" s="27">
        <v>45754</v>
      </c>
      <c r="C274" s="28">
        <v>1243001631</v>
      </c>
      <c r="D274" s="29">
        <v>99</v>
      </c>
    </row>
    <row r="275" spans="1:4" ht="19.5" customHeight="1" x14ac:dyDescent="0.25">
      <c r="A275" s="2">
        <f t="shared" si="6"/>
        <v>238</v>
      </c>
      <c r="B275" s="27">
        <v>45754</v>
      </c>
      <c r="C275" s="28">
        <v>1243139720</v>
      </c>
      <c r="D275" s="29">
        <v>63</v>
      </c>
    </row>
    <row r="276" spans="1:4" ht="19.5" customHeight="1" x14ac:dyDescent="0.25">
      <c r="A276" s="2">
        <f t="shared" si="6"/>
        <v>239</v>
      </c>
      <c r="B276" s="27">
        <v>45754</v>
      </c>
      <c r="C276" s="28">
        <v>1243697519</v>
      </c>
      <c r="D276" s="29">
        <v>57</v>
      </c>
    </row>
    <row r="277" spans="1:4" ht="19.5" customHeight="1" x14ac:dyDescent="0.25">
      <c r="A277" s="2">
        <f t="shared" si="6"/>
        <v>240</v>
      </c>
      <c r="B277" s="27">
        <v>45754</v>
      </c>
      <c r="C277" s="28">
        <v>1244173657</v>
      </c>
      <c r="D277" s="29">
        <v>69</v>
      </c>
    </row>
    <row r="278" spans="1:4" ht="19.5" customHeight="1" x14ac:dyDescent="0.25">
      <c r="A278" s="2">
        <f t="shared" ref="A278:A342" si="7">+A277+1</f>
        <v>241</v>
      </c>
      <c r="B278" s="27">
        <v>45754</v>
      </c>
      <c r="C278" s="28">
        <v>1244229276</v>
      </c>
      <c r="D278" s="29">
        <v>250</v>
      </c>
    </row>
    <row r="279" spans="1:4" ht="19.5" customHeight="1" x14ac:dyDescent="0.25">
      <c r="A279" s="2">
        <f t="shared" si="7"/>
        <v>242</v>
      </c>
      <c r="B279" s="27">
        <v>45754</v>
      </c>
      <c r="C279" s="28">
        <v>1244397461</v>
      </c>
      <c r="D279" s="29">
        <v>189</v>
      </c>
    </row>
    <row r="280" spans="1:4" ht="19.5" customHeight="1" x14ac:dyDescent="0.25">
      <c r="A280" s="2">
        <f t="shared" si="7"/>
        <v>243</v>
      </c>
      <c r="B280" s="27">
        <v>45754</v>
      </c>
      <c r="C280" s="28">
        <v>73166972</v>
      </c>
      <c r="D280" s="29">
        <v>456</v>
      </c>
    </row>
    <row r="281" spans="1:4" ht="19.5" customHeight="1" x14ac:dyDescent="0.25">
      <c r="A281" s="2">
        <f t="shared" si="7"/>
        <v>244</v>
      </c>
      <c r="B281" s="27">
        <v>45754</v>
      </c>
      <c r="C281" s="28">
        <v>1244737043</v>
      </c>
      <c r="D281" s="29">
        <v>330</v>
      </c>
    </row>
    <row r="282" spans="1:4" ht="19.5" customHeight="1" x14ac:dyDescent="0.25">
      <c r="A282" s="2">
        <f t="shared" si="7"/>
        <v>245</v>
      </c>
      <c r="B282" s="27">
        <v>45754</v>
      </c>
      <c r="C282" s="28">
        <v>1244989159</v>
      </c>
      <c r="D282" s="29">
        <v>258</v>
      </c>
    </row>
    <row r="283" spans="1:4" ht="19.5" customHeight="1" x14ac:dyDescent="0.25">
      <c r="A283" s="2">
        <f t="shared" si="7"/>
        <v>246</v>
      </c>
      <c r="B283" s="27">
        <v>45754</v>
      </c>
      <c r="C283" s="28">
        <v>73166975</v>
      </c>
      <c r="D283" s="29">
        <v>294</v>
      </c>
    </row>
    <row r="284" spans="1:4" ht="19.5" customHeight="1" x14ac:dyDescent="0.25">
      <c r="A284" s="2">
        <f t="shared" si="7"/>
        <v>247</v>
      </c>
      <c r="B284" s="27">
        <v>45754</v>
      </c>
      <c r="C284" s="28">
        <v>73166976</v>
      </c>
      <c r="D284" s="29">
        <v>273</v>
      </c>
    </row>
    <row r="285" spans="1:4" ht="19.5" customHeight="1" x14ac:dyDescent="0.25">
      <c r="A285" s="2">
        <f t="shared" si="7"/>
        <v>248</v>
      </c>
      <c r="B285" s="27">
        <v>45754</v>
      </c>
      <c r="C285" s="28">
        <v>73057951</v>
      </c>
      <c r="D285" s="29">
        <v>519</v>
      </c>
    </row>
    <row r="286" spans="1:4" ht="19.5" customHeight="1" x14ac:dyDescent="0.25">
      <c r="A286" s="2">
        <f t="shared" si="7"/>
        <v>249</v>
      </c>
      <c r="B286" s="27">
        <v>45754</v>
      </c>
      <c r="C286" s="28">
        <v>59313882</v>
      </c>
      <c r="D286" s="29">
        <v>57</v>
      </c>
    </row>
    <row r="287" spans="1:4" ht="19.5" customHeight="1" x14ac:dyDescent="0.25">
      <c r="A287" s="2">
        <f t="shared" si="7"/>
        <v>250</v>
      </c>
      <c r="B287" s="27">
        <v>45754</v>
      </c>
      <c r="C287" s="28">
        <v>67387331</v>
      </c>
      <c r="D287" s="29">
        <v>3</v>
      </c>
    </row>
    <row r="288" spans="1:4" ht="19.5" customHeight="1" x14ac:dyDescent="0.25">
      <c r="A288" s="2">
        <f t="shared" si="7"/>
        <v>251</v>
      </c>
      <c r="B288" s="27">
        <v>45754</v>
      </c>
      <c r="C288" s="28">
        <v>1246177618</v>
      </c>
      <c r="D288" s="29">
        <v>246</v>
      </c>
    </row>
    <row r="289" spans="1:4" ht="19.5" customHeight="1" x14ac:dyDescent="0.25">
      <c r="A289" s="2">
        <f t="shared" si="7"/>
        <v>252</v>
      </c>
      <c r="B289" s="27">
        <v>45754</v>
      </c>
      <c r="C289" s="28">
        <v>51921078</v>
      </c>
      <c r="D289" s="29">
        <v>447</v>
      </c>
    </row>
    <row r="290" spans="1:4" ht="19.5" customHeight="1" x14ac:dyDescent="0.25">
      <c r="A290" s="2">
        <f t="shared" si="7"/>
        <v>253</v>
      </c>
      <c r="B290" s="27">
        <v>45754</v>
      </c>
      <c r="C290" s="28">
        <v>41630203</v>
      </c>
      <c r="D290" s="29">
        <v>90</v>
      </c>
    </row>
    <row r="291" spans="1:4" ht="19.5" customHeight="1" x14ac:dyDescent="0.25">
      <c r="A291" s="2">
        <f t="shared" si="7"/>
        <v>254</v>
      </c>
      <c r="B291" s="27">
        <v>45754</v>
      </c>
      <c r="C291" s="28">
        <v>49804648</v>
      </c>
      <c r="D291" s="29">
        <v>627</v>
      </c>
    </row>
    <row r="292" spans="1:4" ht="19.5" customHeight="1" x14ac:dyDescent="0.25">
      <c r="A292" s="2">
        <f t="shared" si="7"/>
        <v>255</v>
      </c>
      <c r="B292" s="27">
        <v>45754</v>
      </c>
      <c r="C292" s="28">
        <v>1248098457</v>
      </c>
      <c r="D292" s="29">
        <v>329</v>
      </c>
    </row>
    <row r="293" spans="1:4" ht="19.5" customHeight="1" x14ac:dyDescent="0.25">
      <c r="A293" s="2">
        <f t="shared" si="7"/>
        <v>256</v>
      </c>
      <c r="B293" s="27">
        <v>45754</v>
      </c>
      <c r="C293" s="28">
        <v>59245014</v>
      </c>
      <c r="D293" s="29">
        <v>192</v>
      </c>
    </row>
    <row r="294" spans="1:4" ht="19.5" customHeight="1" x14ac:dyDescent="0.25">
      <c r="A294" s="2">
        <f t="shared" si="7"/>
        <v>257</v>
      </c>
      <c r="B294" s="27">
        <v>45754</v>
      </c>
      <c r="C294" s="28">
        <v>1248892581</v>
      </c>
      <c r="D294" s="29">
        <v>478</v>
      </c>
    </row>
    <row r="295" spans="1:4" ht="19.5" customHeight="1" x14ac:dyDescent="0.25">
      <c r="A295" s="2">
        <f t="shared" si="7"/>
        <v>258</v>
      </c>
      <c r="B295" s="27">
        <v>45754</v>
      </c>
      <c r="C295" s="28">
        <v>1249699724</v>
      </c>
      <c r="D295" s="29">
        <v>60</v>
      </c>
    </row>
    <row r="296" spans="1:4" ht="19.5" customHeight="1" x14ac:dyDescent="0.25">
      <c r="A296" s="2">
        <f t="shared" si="7"/>
        <v>259</v>
      </c>
      <c r="B296" s="27">
        <v>45754</v>
      </c>
      <c r="C296" s="28">
        <v>1250450535</v>
      </c>
      <c r="D296" s="29">
        <v>135</v>
      </c>
    </row>
    <row r="297" spans="1:4" ht="19.5" customHeight="1" x14ac:dyDescent="0.25">
      <c r="A297" s="2">
        <f t="shared" si="7"/>
        <v>260</v>
      </c>
      <c r="B297" s="27">
        <v>45754</v>
      </c>
      <c r="C297" s="28">
        <v>49074786</v>
      </c>
      <c r="D297" s="29">
        <v>2680</v>
      </c>
    </row>
    <row r="298" spans="1:4" ht="19.5" customHeight="1" x14ac:dyDescent="0.25">
      <c r="A298" s="2">
        <f t="shared" si="7"/>
        <v>261</v>
      </c>
      <c r="B298" s="27">
        <v>45754</v>
      </c>
      <c r="C298" s="28">
        <v>1251899729</v>
      </c>
      <c r="D298" s="29">
        <v>60</v>
      </c>
    </row>
    <row r="299" spans="1:4" ht="19.5" customHeight="1" x14ac:dyDescent="0.25">
      <c r="A299" s="2">
        <f t="shared" si="7"/>
        <v>262</v>
      </c>
      <c r="B299" s="27">
        <v>45754</v>
      </c>
      <c r="C299" s="28">
        <v>1253073773</v>
      </c>
      <c r="D299" s="29">
        <v>135</v>
      </c>
    </row>
    <row r="300" spans="1:4" ht="19.5" customHeight="1" x14ac:dyDescent="0.25">
      <c r="A300" s="2">
        <f t="shared" si="7"/>
        <v>263</v>
      </c>
      <c r="B300" s="27">
        <v>45754</v>
      </c>
      <c r="C300" s="28">
        <v>1253149276</v>
      </c>
      <c r="D300" s="29">
        <v>39</v>
      </c>
    </row>
    <row r="301" spans="1:4" ht="19.5" customHeight="1" x14ac:dyDescent="0.25">
      <c r="A301" s="2">
        <f t="shared" si="7"/>
        <v>264</v>
      </c>
      <c r="B301" s="27">
        <v>45754</v>
      </c>
      <c r="C301" s="28">
        <v>1253786765</v>
      </c>
      <c r="D301" s="29">
        <v>105</v>
      </c>
    </row>
    <row r="302" spans="1:4" ht="15.6" customHeight="1" x14ac:dyDescent="0.25">
      <c r="A302" s="2">
        <f t="shared" si="7"/>
        <v>265</v>
      </c>
      <c r="B302" s="27">
        <v>45754</v>
      </c>
      <c r="C302" s="28">
        <v>1253920773</v>
      </c>
      <c r="D302" s="29">
        <v>108</v>
      </c>
    </row>
    <row r="303" spans="1:4" ht="16.899999999999999" customHeight="1" x14ac:dyDescent="0.25">
      <c r="A303" s="2">
        <f t="shared" si="7"/>
        <v>266</v>
      </c>
      <c r="B303" s="27">
        <v>45754</v>
      </c>
      <c r="C303" s="28">
        <v>1254098235</v>
      </c>
      <c r="D303" s="29">
        <v>396</v>
      </c>
    </row>
    <row r="304" spans="1:4" ht="19.5" customHeight="1" x14ac:dyDescent="0.25">
      <c r="A304" s="2">
        <f t="shared" si="7"/>
        <v>267</v>
      </c>
      <c r="B304" s="27">
        <v>45754</v>
      </c>
      <c r="C304" s="28">
        <v>49074799</v>
      </c>
      <c r="D304" s="29">
        <v>28</v>
      </c>
    </row>
    <row r="305" spans="1:4" ht="19.5" customHeight="1" x14ac:dyDescent="0.25">
      <c r="A305" s="2">
        <f t="shared" si="7"/>
        <v>268</v>
      </c>
      <c r="B305" s="27">
        <v>45754</v>
      </c>
      <c r="C305" s="28">
        <v>49074800</v>
      </c>
      <c r="D305" s="29">
        <v>206</v>
      </c>
    </row>
    <row r="306" spans="1:4" ht="19.5" customHeight="1" x14ac:dyDescent="0.25">
      <c r="A306" s="2"/>
      <c r="B306" s="26"/>
      <c r="C306" s="26" t="s">
        <v>28</v>
      </c>
      <c r="D306" s="31">
        <f>SUM(D267:D305)</f>
        <v>80734</v>
      </c>
    </row>
    <row r="307" spans="1:4" ht="19.5" customHeight="1" x14ac:dyDescent="0.25">
      <c r="A307" s="32"/>
      <c r="B307" s="33"/>
      <c r="C307" s="33"/>
      <c r="D307" s="34"/>
    </row>
    <row r="308" spans="1:4" ht="19.5" customHeight="1" x14ac:dyDescent="0.25">
      <c r="A308" s="2"/>
      <c r="B308" s="26"/>
      <c r="C308" s="26" t="s">
        <v>29</v>
      </c>
      <c r="D308" s="31">
        <f>+D306</f>
        <v>80734</v>
      </c>
    </row>
    <row r="309" spans="1:4" ht="19.5" customHeight="1" x14ac:dyDescent="0.25">
      <c r="A309" s="2">
        <f>+A305+1</f>
        <v>269</v>
      </c>
      <c r="B309" s="27">
        <v>45754</v>
      </c>
      <c r="C309" s="28">
        <v>49074801</v>
      </c>
      <c r="D309" s="29">
        <v>188</v>
      </c>
    </row>
    <row r="310" spans="1:4" ht="19.5" customHeight="1" x14ac:dyDescent="0.25">
      <c r="A310" s="2">
        <f t="shared" si="7"/>
        <v>270</v>
      </c>
      <c r="B310" s="27">
        <v>45754</v>
      </c>
      <c r="C310" s="28">
        <v>49074802</v>
      </c>
      <c r="D310" s="29">
        <v>32</v>
      </c>
    </row>
    <row r="311" spans="1:4" ht="19.5" customHeight="1" x14ac:dyDescent="0.25">
      <c r="A311" s="2">
        <f t="shared" si="7"/>
        <v>271</v>
      </c>
      <c r="B311" s="27">
        <v>45754</v>
      </c>
      <c r="C311" s="28">
        <v>73170199</v>
      </c>
      <c r="D311" s="29">
        <v>102</v>
      </c>
    </row>
    <row r="312" spans="1:4" ht="19.5" customHeight="1" x14ac:dyDescent="0.25">
      <c r="A312" s="2">
        <f t="shared" si="7"/>
        <v>272</v>
      </c>
      <c r="B312" s="27">
        <v>45754</v>
      </c>
      <c r="C312" s="28">
        <v>1255447734</v>
      </c>
      <c r="D312" s="29">
        <v>25</v>
      </c>
    </row>
    <row r="313" spans="1:4" ht="19.5" customHeight="1" x14ac:dyDescent="0.25">
      <c r="A313" s="2">
        <f t="shared" si="7"/>
        <v>273</v>
      </c>
      <c r="B313" s="27">
        <v>45754</v>
      </c>
      <c r="C313" s="28">
        <v>67393113</v>
      </c>
      <c r="D313" s="29">
        <v>105</v>
      </c>
    </row>
    <row r="314" spans="1:4" ht="19.5" customHeight="1" x14ac:dyDescent="0.25">
      <c r="A314" s="2">
        <f t="shared" si="7"/>
        <v>274</v>
      </c>
      <c r="B314" s="27">
        <v>45754</v>
      </c>
      <c r="C314" s="28">
        <v>67393114</v>
      </c>
      <c r="D314" s="29">
        <v>36</v>
      </c>
    </row>
    <row r="315" spans="1:4" ht="19.5" customHeight="1" x14ac:dyDescent="0.25">
      <c r="A315" s="2">
        <f t="shared" si="7"/>
        <v>275</v>
      </c>
      <c r="B315" s="27">
        <v>45754</v>
      </c>
      <c r="C315" s="28">
        <v>67393115</v>
      </c>
      <c r="D315" s="29">
        <v>790</v>
      </c>
    </row>
    <row r="316" spans="1:4" ht="19.5" customHeight="1" x14ac:dyDescent="0.25">
      <c r="A316" s="2">
        <f t="shared" si="7"/>
        <v>276</v>
      </c>
      <c r="B316" s="27">
        <v>45754</v>
      </c>
      <c r="C316" s="28">
        <v>68053382</v>
      </c>
      <c r="D316" s="29">
        <v>462</v>
      </c>
    </row>
    <row r="317" spans="1:4" ht="19.5" customHeight="1" x14ac:dyDescent="0.25">
      <c r="A317" s="2">
        <f t="shared" si="7"/>
        <v>277</v>
      </c>
      <c r="B317" s="27">
        <v>45754</v>
      </c>
      <c r="C317" s="28">
        <v>68053383</v>
      </c>
      <c r="D317" s="29">
        <v>570</v>
      </c>
    </row>
    <row r="318" spans="1:4" ht="19.5" customHeight="1" x14ac:dyDescent="0.25">
      <c r="A318" s="2">
        <f t="shared" si="7"/>
        <v>278</v>
      </c>
      <c r="B318" s="27">
        <v>45754</v>
      </c>
      <c r="C318" s="28">
        <v>67955167</v>
      </c>
      <c r="D318" s="29">
        <v>555</v>
      </c>
    </row>
    <row r="319" spans="1:4" ht="19.5" customHeight="1" x14ac:dyDescent="0.25">
      <c r="A319" s="2">
        <f t="shared" si="7"/>
        <v>279</v>
      </c>
      <c r="B319" s="27">
        <v>45754</v>
      </c>
      <c r="C319" s="28">
        <v>67955168</v>
      </c>
      <c r="D319" s="29">
        <v>26</v>
      </c>
    </row>
    <row r="320" spans="1:4" ht="19.5" customHeight="1" x14ac:dyDescent="0.25">
      <c r="A320" s="2">
        <f t="shared" si="7"/>
        <v>280</v>
      </c>
      <c r="B320" s="27">
        <v>45754</v>
      </c>
      <c r="C320" s="28">
        <v>67955169</v>
      </c>
      <c r="D320" s="29">
        <v>8</v>
      </c>
    </row>
    <row r="321" spans="1:4" ht="19.5" customHeight="1" x14ac:dyDescent="0.25">
      <c r="A321" s="2">
        <f t="shared" si="7"/>
        <v>281</v>
      </c>
      <c r="B321" s="27">
        <v>45754</v>
      </c>
      <c r="C321" s="28">
        <v>67955170</v>
      </c>
      <c r="D321" s="29">
        <v>72</v>
      </c>
    </row>
    <row r="322" spans="1:4" ht="19.5" customHeight="1" x14ac:dyDescent="0.25">
      <c r="A322" s="2">
        <f t="shared" si="7"/>
        <v>282</v>
      </c>
      <c r="B322" s="27">
        <v>45754</v>
      </c>
      <c r="C322" s="28">
        <v>1257412219</v>
      </c>
      <c r="D322" s="29">
        <v>423</v>
      </c>
    </row>
    <row r="323" spans="1:4" ht="19.5" customHeight="1" x14ac:dyDescent="0.25">
      <c r="A323" s="2">
        <f t="shared" si="7"/>
        <v>283</v>
      </c>
      <c r="B323" s="27">
        <v>45754</v>
      </c>
      <c r="C323" s="28">
        <v>74013774</v>
      </c>
      <c r="D323" s="29">
        <v>219</v>
      </c>
    </row>
    <row r="324" spans="1:4" ht="19.5" customHeight="1" x14ac:dyDescent="0.25">
      <c r="A324" s="2">
        <f t="shared" si="7"/>
        <v>284</v>
      </c>
      <c r="B324" s="27">
        <v>45754</v>
      </c>
      <c r="C324" s="28">
        <v>74013775</v>
      </c>
      <c r="D324" s="29">
        <v>258</v>
      </c>
    </row>
    <row r="325" spans="1:4" ht="19.5" customHeight="1" x14ac:dyDescent="0.25">
      <c r="A325" s="2">
        <f t="shared" si="7"/>
        <v>285</v>
      </c>
      <c r="B325" s="27">
        <v>45754</v>
      </c>
      <c r="C325" s="28">
        <v>74013776</v>
      </c>
      <c r="D325" s="29">
        <v>270</v>
      </c>
    </row>
    <row r="326" spans="1:4" ht="19.5" customHeight="1" x14ac:dyDescent="0.25">
      <c r="A326" s="2">
        <f t="shared" si="7"/>
        <v>286</v>
      </c>
      <c r="B326" s="27">
        <v>45754</v>
      </c>
      <c r="C326" s="28">
        <v>74013777</v>
      </c>
      <c r="D326" s="29">
        <v>312</v>
      </c>
    </row>
    <row r="327" spans="1:4" ht="19.5" customHeight="1" x14ac:dyDescent="0.25">
      <c r="A327" s="2">
        <f t="shared" si="7"/>
        <v>287</v>
      </c>
      <c r="B327" s="27">
        <v>45754</v>
      </c>
      <c r="C327" s="28">
        <v>74013778</v>
      </c>
      <c r="D327" s="29">
        <v>324</v>
      </c>
    </row>
    <row r="328" spans="1:4" ht="19.5" customHeight="1" x14ac:dyDescent="0.25">
      <c r="A328" s="2">
        <f t="shared" si="7"/>
        <v>288</v>
      </c>
      <c r="B328" s="27">
        <v>45754</v>
      </c>
      <c r="C328" s="28">
        <v>1260457209</v>
      </c>
      <c r="D328" s="29">
        <v>34</v>
      </c>
    </row>
    <row r="329" spans="1:4" ht="19.5" customHeight="1" x14ac:dyDescent="0.25">
      <c r="A329" s="2">
        <f t="shared" si="7"/>
        <v>289</v>
      </c>
      <c r="B329" s="27">
        <v>45754</v>
      </c>
      <c r="C329" s="28">
        <v>1260458569</v>
      </c>
      <c r="D329" s="29">
        <v>141</v>
      </c>
    </row>
    <row r="330" spans="1:4" ht="19.5" customHeight="1" x14ac:dyDescent="0.25">
      <c r="A330" s="2">
        <f t="shared" si="7"/>
        <v>290</v>
      </c>
      <c r="B330" s="27">
        <v>45754</v>
      </c>
      <c r="C330" s="28">
        <v>60149530</v>
      </c>
      <c r="D330" s="29">
        <v>126</v>
      </c>
    </row>
    <row r="331" spans="1:4" ht="19.5" customHeight="1" x14ac:dyDescent="0.25">
      <c r="A331" s="2">
        <f t="shared" si="7"/>
        <v>291</v>
      </c>
      <c r="B331" s="27">
        <v>45754</v>
      </c>
      <c r="C331" s="28">
        <v>21618137</v>
      </c>
      <c r="D331" s="29">
        <v>243</v>
      </c>
    </row>
    <row r="332" spans="1:4" ht="19.5" customHeight="1" x14ac:dyDescent="0.25">
      <c r="A332" s="2">
        <f t="shared" si="7"/>
        <v>292</v>
      </c>
      <c r="B332" s="27">
        <v>45754</v>
      </c>
      <c r="C332" s="28">
        <v>74013813</v>
      </c>
      <c r="D332" s="29">
        <v>432</v>
      </c>
    </row>
    <row r="333" spans="1:4" ht="19.5" customHeight="1" x14ac:dyDescent="0.25">
      <c r="A333" s="2">
        <f t="shared" si="7"/>
        <v>293</v>
      </c>
      <c r="B333" s="27">
        <v>45754</v>
      </c>
      <c r="C333" s="28">
        <v>74013814</v>
      </c>
      <c r="D333" s="29">
        <v>399</v>
      </c>
    </row>
    <row r="334" spans="1:4" ht="19.5" customHeight="1" x14ac:dyDescent="0.25">
      <c r="A334" s="2">
        <f t="shared" si="7"/>
        <v>294</v>
      </c>
      <c r="B334" s="27">
        <v>45754</v>
      </c>
      <c r="C334" s="28">
        <v>74013815</v>
      </c>
      <c r="D334" s="29">
        <v>396</v>
      </c>
    </row>
    <row r="335" spans="1:4" ht="19.5" customHeight="1" x14ac:dyDescent="0.25">
      <c r="A335" s="2">
        <f t="shared" si="7"/>
        <v>295</v>
      </c>
      <c r="B335" s="27">
        <v>45754</v>
      </c>
      <c r="C335" s="28">
        <v>74013816</v>
      </c>
      <c r="D335" s="29">
        <v>576</v>
      </c>
    </row>
    <row r="336" spans="1:4" ht="19.5" customHeight="1" x14ac:dyDescent="0.25">
      <c r="A336" s="2">
        <f t="shared" si="7"/>
        <v>296</v>
      </c>
      <c r="B336" s="27">
        <v>45754</v>
      </c>
      <c r="C336" s="28">
        <v>1262782384</v>
      </c>
      <c r="D336" s="29">
        <v>168</v>
      </c>
    </row>
    <row r="337" spans="1:4" ht="19.5" customHeight="1" x14ac:dyDescent="0.25">
      <c r="A337" s="2">
        <f t="shared" si="7"/>
        <v>297</v>
      </c>
      <c r="B337" s="27">
        <v>45754</v>
      </c>
      <c r="C337" s="28">
        <v>67948166</v>
      </c>
      <c r="D337" s="29">
        <v>480</v>
      </c>
    </row>
    <row r="338" spans="1:4" ht="19.5" customHeight="1" x14ac:dyDescent="0.25">
      <c r="A338" s="2">
        <f t="shared" si="7"/>
        <v>298</v>
      </c>
      <c r="B338" s="27">
        <v>45754</v>
      </c>
      <c r="C338" s="28">
        <v>1265596358</v>
      </c>
      <c r="D338" s="29">
        <v>176</v>
      </c>
    </row>
    <row r="339" spans="1:4" ht="19.5" customHeight="1" x14ac:dyDescent="0.25">
      <c r="A339" s="2">
        <f t="shared" si="7"/>
        <v>299</v>
      </c>
      <c r="B339" s="27">
        <v>45754</v>
      </c>
      <c r="C339" s="28">
        <v>1265639417</v>
      </c>
      <c r="D339" s="29">
        <v>434</v>
      </c>
    </row>
    <row r="340" spans="1:4" ht="19.5" customHeight="1" x14ac:dyDescent="0.25">
      <c r="A340" s="2">
        <f t="shared" si="7"/>
        <v>300</v>
      </c>
      <c r="B340" s="27">
        <v>45754</v>
      </c>
      <c r="C340" s="28">
        <v>1265677548</v>
      </c>
      <c r="D340" s="29">
        <v>447</v>
      </c>
    </row>
    <row r="341" spans="1:4" ht="19.5" customHeight="1" x14ac:dyDescent="0.25">
      <c r="A341" s="2">
        <f t="shared" si="7"/>
        <v>301</v>
      </c>
      <c r="B341" s="27">
        <v>45754</v>
      </c>
      <c r="C341" s="28">
        <v>1266085359</v>
      </c>
      <c r="D341" s="29">
        <v>36</v>
      </c>
    </row>
    <row r="342" spans="1:4" ht="17.45" customHeight="1" x14ac:dyDescent="0.25">
      <c r="A342" s="2">
        <f t="shared" si="7"/>
        <v>302</v>
      </c>
      <c r="B342" s="27">
        <v>45754</v>
      </c>
      <c r="C342" s="28">
        <v>68034484</v>
      </c>
      <c r="D342" s="29">
        <v>32</v>
      </c>
    </row>
    <row r="343" spans="1:4" ht="16.899999999999999" customHeight="1" x14ac:dyDescent="0.25">
      <c r="A343" s="2">
        <f t="shared" ref="A343:A408" si="8">+A342+1</f>
        <v>303</v>
      </c>
      <c r="B343" s="27">
        <v>45754</v>
      </c>
      <c r="C343" s="28">
        <v>73059049</v>
      </c>
      <c r="D343" s="29">
        <v>14</v>
      </c>
    </row>
    <row r="344" spans="1:4" ht="16.149999999999999" customHeight="1" x14ac:dyDescent="0.25">
      <c r="A344" s="2">
        <f t="shared" si="8"/>
        <v>304</v>
      </c>
      <c r="B344" s="27">
        <v>45754</v>
      </c>
      <c r="C344" s="28">
        <v>49074891</v>
      </c>
      <c r="D344" s="29">
        <v>183</v>
      </c>
    </row>
    <row r="345" spans="1:4" ht="19.5" customHeight="1" x14ac:dyDescent="0.25">
      <c r="A345" s="2">
        <f t="shared" si="8"/>
        <v>305</v>
      </c>
      <c r="B345" s="27">
        <v>45754</v>
      </c>
      <c r="C345" s="28">
        <v>49804719</v>
      </c>
      <c r="D345" s="29">
        <v>216</v>
      </c>
    </row>
    <row r="346" spans="1:4" ht="19.5" customHeight="1" x14ac:dyDescent="0.25">
      <c r="A346" s="2">
        <f t="shared" si="8"/>
        <v>306</v>
      </c>
      <c r="B346" s="27">
        <v>45754</v>
      </c>
      <c r="C346" s="28">
        <v>1275000292</v>
      </c>
      <c r="D346" s="29">
        <v>26</v>
      </c>
    </row>
    <row r="347" spans="1:4" ht="19.5" customHeight="1" x14ac:dyDescent="0.25">
      <c r="A347" s="2"/>
      <c r="B347" s="3"/>
      <c r="C347" s="3" t="s">
        <v>28</v>
      </c>
      <c r="D347" s="12">
        <f>SUM(D308:D346)</f>
        <v>90070</v>
      </c>
    </row>
    <row r="348" spans="1:4" ht="19.5" customHeight="1" x14ac:dyDescent="0.25">
      <c r="A348" s="2"/>
      <c r="B348" s="26"/>
      <c r="C348" s="26"/>
      <c r="D348" s="31"/>
    </row>
    <row r="349" spans="1:4" ht="19.5" customHeight="1" x14ac:dyDescent="0.25">
      <c r="A349" s="2"/>
      <c r="B349" s="3"/>
      <c r="C349" s="3" t="s">
        <v>29</v>
      </c>
      <c r="D349" s="12">
        <f>+D347</f>
        <v>90070</v>
      </c>
    </row>
    <row r="350" spans="1:4" ht="19.5" customHeight="1" x14ac:dyDescent="0.25">
      <c r="A350" s="2">
        <f>+A346+1</f>
        <v>307</v>
      </c>
      <c r="B350" s="27">
        <v>45754</v>
      </c>
      <c r="C350" s="28">
        <v>73052743</v>
      </c>
      <c r="D350" s="29">
        <v>255</v>
      </c>
    </row>
    <row r="351" spans="1:4" ht="19.5" customHeight="1" x14ac:dyDescent="0.25">
      <c r="A351" s="2">
        <f t="shared" si="8"/>
        <v>308</v>
      </c>
      <c r="B351" s="27">
        <v>45754</v>
      </c>
      <c r="C351" s="28">
        <v>51826768</v>
      </c>
      <c r="D351" s="29">
        <v>520</v>
      </c>
    </row>
    <row r="352" spans="1:4" ht="19.5" customHeight="1" x14ac:dyDescent="0.25">
      <c r="A352" s="2">
        <f t="shared" si="8"/>
        <v>309</v>
      </c>
      <c r="B352" s="27">
        <v>45754</v>
      </c>
      <c r="C352" s="28">
        <v>1276795980</v>
      </c>
      <c r="D352" s="29">
        <v>120</v>
      </c>
    </row>
    <row r="353" spans="1:4" ht="19.5" customHeight="1" x14ac:dyDescent="0.25">
      <c r="A353" s="2">
        <f t="shared" si="8"/>
        <v>310</v>
      </c>
      <c r="B353" s="27">
        <v>45754</v>
      </c>
      <c r="C353" s="28">
        <v>1276817530</v>
      </c>
      <c r="D353" s="29">
        <v>204</v>
      </c>
    </row>
    <row r="354" spans="1:4" ht="19.5" customHeight="1" x14ac:dyDescent="0.25">
      <c r="A354" s="2">
        <f t="shared" si="8"/>
        <v>311</v>
      </c>
      <c r="B354" s="27">
        <v>45754</v>
      </c>
      <c r="C354" s="28">
        <v>67980402</v>
      </c>
      <c r="D354" s="29">
        <v>54</v>
      </c>
    </row>
    <row r="355" spans="1:4" ht="19.5" customHeight="1" x14ac:dyDescent="0.25">
      <c r="A355" s="2">
        <f t="shared" si="8"/>
        <v>312</v>
      </c>
      <c r="B355" s="27">
        <v>45754</v>
      </c>
      <c r="C355" s="28">
        <v>1278995691</v>
      </c>
      <c r="D355" s="29">
        <v>16</v>
      </c>
    </row>
    <row r="356" spans="1:4" ht="19.5" customHeight="1" x14ac:dyDescent="0.25">
      <c r="A356" s="2">
        <f t="shared" si="8"/>
        <v>313</v>
      </c>
      <c r="B356" s="27">
        <v>45754</v>
      </c>
      <c r="C356" s="28">
        <v>1279271123</v>
      </c>
      <c r="D356" s="29">
        <v>54</v>
      </c>
    </row>
    <row r="357" spans="1:4" ht="19.5" customHeight="1" x14ac:dyDescent="0.25">
      <c r="A357" s="2">
        <f t="shared" si="8"/>
        <v>314</v>
      </c>
      <c r="B357" s="27">
        <v>45755</v>
      </c>
      <c r="C357" s="28">
        <v>1281110497</v>
      </c>
      <c r="D357" s="29">
        <v>28</v>
      </c>
    </row>
    <row r="358" spans="1:4" ht="19.5" customHeight="1" x14ac:dyDescent="0.25">
      <c r="A358" s="2">
        <f t="shared" si="8"/>
        <v>315</v>
      </c>
      <c r="B358" s="27">
        <v>45755</v>
      </c>
      <c r="C358" s="28">
        <v>1281178569</v>
      </c>
      <c r="D358" s="29">
        <v>28</v>
      </c>
    </row>
    <row r="359" spans="1:4" ht="19.5" customHeight="1" x14ac:dyDescent="0.25">
      <c r="A359" s="2">
        <f t="shared" si="8"/>
        <v>316</v>
      </c>
      <c r="B359" s="27">
        <v>45755</v>
      </c>
      <c r="C359" s="28">
        <v>1281766103</v>
      </c>
      <c r="D359" s="29">
        <v>25</v>
      </c>
    </row>
    <row r="360" spans="1:4" ht="19.5" customHeight="1" x14ac:dyDescent="0.25">
      <c r="A360" s="2">
        <f t="shared" si="8"/>
        <v>317</v>
      </c>
      <c r="B360" s="27">
        <v>45755</v>
      </c>
      <c r="C360" s="28">
        <v>1281779005</v>
      </c>
      <c r="D360" s="29">
        <v>384</v>
      </c>
    </row>
    <row r="361" spans="1:4" ht="19.5" customHeight="1" x14ac:dyDescent="0.25">
      <c r="A361" s="2">
        <f t="shared" si="8"/>
        <v>318</v>
      </c>
      <c r="B361" s="27">
        <v>45755</v>
      </c>
      <c r="C361" s="28">
        <v>1281787532</v>
      </c>
      <c r="D361" s="29">
        <v>58</v>
      </c>
    </row>
    <row r="362" spans="1:4" ht="19.5" customHeight="1" x14ac:dyDescent="0.25">
      <c r="A362" s="2">
        <f t="shared" si="8"/>
        <v>319</v>
      </c>
      <c r="B362" s="27">
        <v>45755</v>
      </c>
      <c r="C362" s="28">
        <v>1281811475</v>
      </c>
      <c r="D362" s="29">
        <v>525</v>
      </c>
    </row>
    <row r="363" spans="1:4" ht="19.5" customHeight="1" x14ac:dyDescent="0.25">
      <c r="A363" s="2">
        <f t="shared" si="8"/>
        <v>320</v>
      </c>
      <c r="B363" s="27">
        <v>45755</v>
      </c>
      <c r="C363" s="28">
        <v>1281822629</v>
      </c>
      <c r="D363" s="29">
        <v>417</v>
      </c>
    </row>
    <row r="364" spans="1:4" ht="19.5" customHeight="1" x14ac:dyDescent="0.25">
      <c r="A364" s="2">
        <f t="shared" si="8"/>
        <v>321</v>
      </c>
      <c r="B364" s="27">
        <v>45755</v>
      </c>
      <c r="C364" s="28">
        <v>1283323651</v>
      </c>
      <c r="D364" s="29">
        <v>42</v>
      </c>
    </row>
    <row r="365" spans="1:4" ht="19.5" customHeight="1" x14ac:dyDescent="0.25">
      <c r="A365" s="2">
        <f t="shared" si="8"/>
        <v>322</v>
      </c>
      <c r="B365" s="27">
        <v>45755</v>
      </c>
      <c r="C365" s="28">
        <v>1283991778</v>
      </c>
      <c r="D365" s="29">
        <v>40</v>
      </c>
    </row>
    <row r="366" spans="1:4" ht="19.5" customHeight="1" x14ac:dyDescent="0.25">
      <c r="A366" s="2">
        <f t="shared" si="8"/>
        <v>323</v>
      </c>
      <c r="B366" s="27">
        <v>45755</v>
      </c>
      <c r="C366" s="28">
        <v>1284041176</v>
      </c>
      <c r="D366" s="29">
        <v>30</v>
      </c>
    </row>
    <row r="367" spans="1:4" ht="19.5" customHeight="1" x14ac:dyDescent="0.25">
      <c r="A367" s="2">
        <f t="shared" si="8"/>
        <v>324</v>
      </c>
      <c r="B367" s="27">
        <v>45755</v>
      </c>
      <c r="C367" s="28">
        <v>1284110925</v>
      </c>
      <c r="D367" s="29">
        <v>40</v>
      </c>
    </row>
    <row r="368" spans="1:4" ht="19.5" customHeight="1" x14ac:dyDescent="0.25">
      <c r="A368" s="2">
        <f t="shared" si="8"/>
        <v>325</v>
      </c>
      <c r="B368" s="27">
        <v>45755</v>
      </c>
      <c r="C368" s="28">
        <v>73167827</v>
      </c>
      <c r="D368" s="29">
        <v>41</v>
      </c>
    </row>
    <row r="369" spans="1:4" ht="19.5" customHeight="1" x14ac:dyDescent="0.25">
      <c r="A369" s="2">
        <f t="shared" si="8"/>
        <v>326</v>
      </c>
      <c r="B369" s="27">
        <v>45755</v>
      </c>
      <c r="C369" s="28">
        <v>1285233430</v>
      </c>
      <c r="D369" s="29">
        <v>102</v>
      </c>
    </row>
    <row r="370" spans="1:4" ht="19.5" customHeight="1" x14ac:dyDescent="0.25">
      <c r="A370" s="2">
        <f t="shared" si="8"/>
        <v>327</v>
      </c>
      <c r="B370" s="27">
        <v>45755</v>
      </c>
      <c r="C370" s="28">
        <v>73456322</v>
      </c>
      <c r="D370" s="29">
        <v>972</v>
      </c>
    </row>
    <row r="371" spans="1:4" ht="19.5" customHeight="1" x14ac:dyDescent="0.25">
      <c r="A371" s="2">
        <f t="shared" si="8"/>
        <v>328</v>
      </c>
      <c r="B371" s="27">
        <v>45755</v>
      </c>
      <c r="C371" s="28">
        <v>498047396</v>
      </c>
      <c r="D371" s="29">
        <v>132</v>
      </c>
    </row>
    <row r="372" spans="1:4" ht="19.5" customHeight="1" x14ac:dyDescent="0.25">
      <c r="A372" s="2">
        <f t="shared" si="8"/>
        <v>329</v>
      </c>
      <c r="B372" s="27">
        <v>45755</v>
      </c>
      <c r="C372" s="28">
        <v>48565932</v>
      </c>
      <c r="D372" s="29">
        <v>40</v>
      </c>
    </row>
    <row r="373" spans="1:4" ht="19.5" customHeight="1" x14ac:dyDescent="0.25">
      <c r="A373" s="2">
        <f t="shared" si="8"/>
        <v>330</v>
      </c>
      <c r="B373" s="27">
        <v>45755</v>
      </c>
      <c r="C373" s="28">
        <v>48565933</v>
      </c>
      <c r="D373" s="29">
        <v>24</v>
      </c>
    </row>
    <row r="374" spans="1:4" ht="19.5" customHeight="1" x14ac:dyDescent="0.25">
      <c r="A374" s="2">
        <f t="shared" si="8"/>
        <v>331</v>
      </c>
      <c r="B374" s="27">
        <v>45755</v>
      </c>
      <c r="C374" s="28">
        <v>48565934</v>
      </c>
      <c r="D374" s="29">
        <v>1182</v>
      </c>
    </row>
    <row r="375" spans="1:4" ht="19.5" customHeight="1" x14ac:dyDescent="0.25">
      <c r="A375" s="2">
        <f t="shared" si="8"/>
        <v>332</v>
      </c>
      <c r="B375" s="27">
        <v>45755</v>
      </c>
      <c r="C375" s="28">
        <v>41630344</v>
      </c>
      <c r="D375" s="29">
        <v>548</v>
      </c>
    </row>
    <row r="376" spans="1:4" ht="18.600000000000001" customHeight="1" x14ac:dyDescent="0.25">
      <c r="A376" s="2">
        <f t="shared" si="8"/>
        <v>333</v>
      </c>
      <c r="B376" s="27">
        <v>45755</v>
      </c>
      <c r="C376" s="28">
        <v>1287941942</v>
      </c>
      <c r="D376" s="29">
        <v>483</v>
      </c>
    </row>
    <row r="377" spans="1:4" ht="18" customHeight="1" x14ac:dyDescent="0.25">
      <c r="A377" s="2">
        <f t="shared" si="8"/>
        <v>334</v>
      </c>
      <c r="B377" s="27">
        <v>45755</v>
      </c>
      <c r="C377" s="28">
        <v>1289002262</v>
      </c>
      <c r="D377" s="29">
        <v>273</v>
      </c>
    </row>
    <row r="378" spans="1:4" ht="19.5" customHeight="1" x14ac:dyDescent="0.25">
      <c r="A378" s="2">
        <f t="shared" si="8"/>
        <v>335</v>
      </c>
      <c r="B378" s="27">
        <v>45755</v>
      </c>
      <c r="C378" s="28">
        <v>1290670426</v>
      </c>
      <c r="D378" s="29">
        <v>26</v>
      </c>
    </row>
    <row r="379" spans="1:4" ht="16.149999999999999" customHeight="1" x14ac:dyDescent="0.25">
      <c r="A379" s="2">
        <f t="shared" si="8"/>
        <v>336</v>
      </c>
      <c r="B379" s="27">
        <v>45755</v>
      </c>
      <c r="C379" s="28">
        <v>1292936998</v>
      </c>
      <c r="D379" s="29">
        <v>54</v>
      </c>
    </row>
    <row r="380" spans="1:4" ht="20.45" customHeight="1" x14ac:dyDescent="0.25">
      <c r="A380" s="2">
        <f t="shared" si="8"/>
        <v>337</v>
      </c>
      <c r="B380" s="27">
        <v>45755</v>
      </c>
      <c r="C380" s="28">
        <v>1293554337</v>
      </c>
      <c r="D380" s="29">
        <v>30</v>
      </c>
    </row>
    <row r="381" spans="1:4" ht="16.899999999999999" customHeight="1" x14ac:dyDescent="0.25">
      <c r="A381" s="2">
        <f t="shared" si="8"/>
        <v>338</v>
      </c>
      <c r="B381" s="27">
        <v>45755</v>
      </c>
      <c r="C381" s="28">
        <v>1293613116</v>
      </c>
      <c r="D381" s="29">
        <v>25</v>
      </c>
    </row>
    <row r="382" spans="1:4" ht="19.5" customHeight="1" x14ac:dyDescent="0.25">
      <c r="A382" s="2">
        <f t="shared" si="8"/>
        <v>339</v>
      </c>
      <c r="B382" s="27">
        <v>45755</v>
      </c>
      <c r="C382" s="28">
        <v>73456377</v>
      </c>
      <c r="D382" s="29">
        <v>3</v>
      </c>
    </row>
    <row r="383" spans="1:4" ht="22.9" customHeight="1" x14ac:dyDescent="0.25">
      <c r="A383" s="2">
        <f t="shared" si="8"/>
        <v>340</v>
      </c>
      <c r="B383" s="27">
        <v>45755</v>
      </c>
      <c r="C383" s="28">
        <v>1298097790</v>
      </c>
      <c r="D383" s="29">
        <v>228</v>
      </c>
    </row>
    <row r="384" spans="1:4" ht="19.5" customHeight="1" x14ac:dyDescent="0.25">
      <c r="A384" s="2">
        <f t="shared" si="8"/>
        <v>341</v>
      </c>
      <c r="B384" s="27">
        <v>45755</v>
      </c>
      <c r="C384" s="28">
        <v>49074944</v>
      </c>
      <c r="D384" s="29">
        <v>1053</v>
      </c>
    </row>
    <row r="385" spans="1:4" ht="19.5" customHeight="1" x14ac:dyDescent="0.25">
      <c r="A385" s="2">
        <f t="shared" si="8"/>
        <v>342</v>
      </c>
      <c r="B385" s="27">
        <v>45755</v>
      </c>
      <c r="C385" s="28">
        <v>48566671</v>
      </c>
      <c r="D385" s="29">
        <v>354</v>
      </c>
    </row>
    <row r="386" spans="1:4" ht="19.5" customHeight="1" x14ac:dyDescent="0.25">
      <c r="A386" s="2">
        <f t="shared" si="8"/>
        <v>343</v>
      </c>
      <c r="B386" s="27">
        <v>45755</v>
      </c>
      <c r="C386" s="28">
        <v>1299253774</v>
      </c>
      <c r="D386" s="29">
        <v>1000</v>
      </c>
    </row>
    <row r="387" spans="1:4" ht="19.5" customHeight="1" x14ac:dyDescent="0.25">
      <c r="A387" s="2">
        <f t="shared" si="8"/>
        <v>344</v>
      </c>
      <c r="B387" s="27">
        <v>45755</v>
      </c>
      <c r="C387" s="28">
        <v>1299275052</v>
      </c>
      <c r="D387" s="29">
        <v>695</v>
      </c>
    </row>
    <row r="388" spans="1:4" ht="19.5" customHeight="1" x14ac:dyDescent="0.25">
      <c r="A388" s="2"/>
      <c r="B388" s="3"/>
      <c r="C388" s="3" t="s">
        <v>28</v>
      </c>
      <c r="D388" s="12">
        <f>SUM(D349:D387)</f>
        <v>100175</v>
      </c>
    </row>
    <row r="389" spans="1:4" ht="19.5" customHeight="1" x14ac:dyDescent="0.25">
      <c r="A389" s="2"/>
      <c r="B389" s="26"/>
      <c r="C389" s="26"/>
      <c r="D389" s="31"/>
    </row>
    <row r="390" spans="1:4" ht="19.5" customHeight="1" x14ac:dyDescent="0.25">
      <c r="A390" s="2"/>
      <c r="B390" s="3"/>
      <c r="C390" s="3" t="s">
        <v>29</v>
      </c>
      <c r="D390" s="12">
        <f>+D388</f>
        <v>100175</v>
      </c>
    </row>
    <row r="391" spans="1:4" ht="19.5" customHeight="1" x14ac:dyDescent="0.25">
      <c r="A391" s="2">
        <f>+A387+1</f>
        <v>345</v>
      </c>
      <c r="B391" s="27">
        <v>45755</v>
      </c>
      <c r="C391" s="28">
        <v>51919858</v>
      </c>
      <c r="D391" s="29">
        <v>129</v>
      </c>
    </row>
    <row r="392" spans="1:4" ht="19.5" customHeight="1" x14ac:dyDescent="0.25">
      <c r="A392" s="2">
        <f t="shared" si="8"/>
        <v>346</v>
      </c>
      <c r="B392" s="27">
        <v>45755</v>
      </c>
      <c r="C392" s="28">
        <v>1300681140</v>
      </c>
      <c r="D392" s="29">
        <v>75</v>
      </c>
    </row>
    <row r="393" spans="1:4" ht="19.5" customHeight="1" x14ac:dyDescent="0.25">
      <c r="A393" s="2">
        <f t="shared" si="8"/>
        <v>347</v>
      </c>
      <c r="B393" s="27">
        <v>45755</v>
      </c>
      <c r="C393" s="28">
        <v>40478898</v>
      </c>
      <c r="D393" s="29">
        <v>765</v>
      </c>
    </row>
    <row r="394" spans="1:4" ht="19.5" customHeight="1" x14ac:dyDescent="0.25">
      <c r="A394" s="2">
        <f t="shared" si="8"/>
        <v>348</v>
      </c>
      <c r="B394" s="27">
        <v>45755</v>
      </c>
      <c r="C394" s="28">
        <v>48575434</v>
      </c>
      <c r="D394" s="29">
        <v>81</v>
      </c>
    </row>
    <row r="395" spans="1:4" ht="19.5" customHeight="1" x14ac:dyDescent="0.25">
      <c r="A395" s="2">
        <f t="shared" si="8"/>
        <v>349</v>
      </c>
      <c r="B395" s="27">
        <v>45755</v>
      </c>
      <c r="C395" s="28">
        <v>1306421158</v>
      </c>
      <c r="D395" s="29">
        <v>198</v>
      </c>
    </row>
    <row r="396" spans="1:4" ht="19.5" customHeight="1" x14ac:dyDescent="0.25">
      <c r="A396" s="2">
        <f t="shared" si="8"/>
        <v>350</v>
      </c>
      <c r="B396" s="27">
        <v>45756</v>
      </c>
      <c r="C396" s="28">
        <v>1314104179</v>
      </c>
      <c r="D396" s="29">
        <v>194</v>
      </c>
    </row>
    <row r="397" spans="1:4" ht="19.5" customHeight="1" x14ac:dyDescent="0.25">
      <c r="A397" s="2">
        <f t="shared" si="8"/>
        <v>351</v>
      </c>
      <c r="B397" s="27">
        <v>45756</v>
      </c>
      <c r="C397" s="28">
        <v>1316400990</v>
      </c>
      <c r="D397" s="29">
        <v>117</v>
      </c>
    </row>
    <row r="398" spans="1:4" ht="19.5" customHeight="1" x14ac:dyDescent="0.25">
      <c r="A398" s="2">
        <f t="shared" si="8"/>
        <v>352</v>
      </c>
      <c r="B398" s="27">
        <v>45756</v>
      </c>
      <c r="C398" s="28">
        <v>1316469042</v>
      </c>
      <c r="D398" s="29">
        <v>108</v>
      </c>
    </row>
    <row r="399" spans="1:4" ht="19.5" customHeight="1" x14ac:dyDescent="0.25">
      <c r="A399" s="2">
        <f t="shared" si="8"/>
        <v>353</v>
      </c>
      <c r="B399" s="27">
        <v>45756</v>
      </c>
      <c r="C399" s="28">
        <v>73059155</v>
      </c>
      <c r="D399" s="29">
        <v>12</v>
      </c>
    </row>
    <row r="400" spans="1:4" ht="19.5" customHeight="1" x14ac:dyDescent="0.25">
      <c r="A400" s="2">
        <f t="shared" si="8"/>
        <v>354</v>
      </c>
      <c r="B400" s="27">
        <v>45756</v>
      </c>
      <c r="C400" s="28">
        <v>1316551147</v>
      </c>
      <c r="D400" s="29">
        <v>225</v>
      </c>
    </row>
    <row r="401" spans="1:4" ht="19.5" customHeight="1" x14ac:dyDescent="0.25">
      <c r="A401" s="2">
        <f t="shared" si="8"/>
        <v>355</v>
      </c>
      <c r="B401" s="27">
        <v>45756</v>
      </c>
      <c r="C401" s="28">
        <v>1317746860</v>
      </c>
      <c r="D401" s="29">
        <v>159</v>
      </c>
    </row>
    <row r="402" spans="1:4" ht="19.5" customHeight="1" x14ac:dyDescent="0.25">
      <c r="A402" s="2">
        <f t="shared" si="8"/>
        <v>356</v>
      </c>
      <c r="B402" s="27">
        <v>45756</v>
      </c>
      <c r="C402" s="28">
        <v>1317826522</v>
      </c>
      <c r="D402" s="29">
        <v>303</v>
      </c>
    </row>
    <row r="403" spans="1:4" ht="19.5" customHeight="1" x14ac:dyDescent="0.25">
      <c r="A403" s="2">
        <f t="shared" si="8"/>
        <v>357</v>
      </c>
      <c r="B403" s="27">
        <v>45756</v>
      </c>
      <c r="C403" s="28">
        <v>79910532</v>
      </c>
      <c r="D403" s="29">
        <v>3</v>
      </c>
    </row>
    <row r="404" spans="1:4" ht="19.5" customHeight="1" x14ac:dyDescent="0.25">
      <c r="A404" s="2">
        <f t="shared" si="8"/>
        <v>358</v>
      </c>
      <c r="B404" s="27">
        <v>45756</v>
      </c>
      <c r="C404" s="28">
        <v>1321513749</v>
      </c>
      <c r="D404" s="29">
        <v>213</v>
      </c>
    </row>
    <row r="405" spans="1:4" ht="19.5" customHeight="1" x14ac:dyDescent="0.25">
      <c r="A405" s="2">
        <f t="shared" si="8"/>
        <v>359</v>
      </c>
      <c r="B405" s="27">
        <v>45756</v>
      </c>
      <c r="C405" s="28">
        <v>1322526784</v>
      </c>
      <c r="D405" s="29">
        <v>207</v>
      </c>
    </row>
    <row r="406" spans="1:4" ht="19.5" customHeight="1" x14ac:dyDescent="0.25">
      <c r="A406" s="2">
        <f t="shared" si="8"/>
        <v>360</v>
      </c>
      <c r="B406" s="27">
        <v>45756</v>
      </c>
      <c r="C406" s="28">
        <v>73059202</v>
      </c>
      <c r="D406" s="29">
        <v>762</v>
      </c>
    </row>
    <row r="407" spans="1:4" ht="19.5" customHeight="1" x14ac:dyDescent="0.25">
      <c r="A407" s="2">
        <f t="shared" si="8"/>
        <v>361</v>
      </c>
      <c r="B407" s="27">
        <v>45756</v>
      </c>
      <c r="C407" s="28">
        <v>73053026</v>
      </c>
      <c r="D407" s="29">
        <v>120</v>
      </c>
    </row>
    <row r="408" spans="1:4" ht="19.5" customHeight="1" x14ac:dyDescent="0.25">
      <c r="A408" s="2">
        <f t="shared" si="8"/>
        <v>362</v>
      </c>
      <c r="B408" s="27">
        <v>45756</v>
      </c>
      <c r="C408" s="28">
        <v>48564675</v>
      </c>
      <c r="D408" s="29">
        <v>126</v>
      </c>
    </row>
    <row r="409" spans="1:4" ht="19.5" customHeight="1" x14ac:dyDescent="0.25">
      <c r="A409" s="2">
        <f t="shared" ref="A409:A428" si="9">+A408+1</f>
        <v>363</v>
      </c>
      <c r="B409" s="27">
        <v>45756</v>
      </c>
      <c r="C409" s="28">
        <v>49809156</v>
      </c>
      <c r="D409" s="29">
        <v>48</v>
      </c>
    </row>
    <row r="410" spans="1:4" ht="19.5" customHeight="1" x14ac:dyDescent="0.25">
      <c r="A410" s="2">
        <f t="shared" si="9"/>
        <v>364</v>
      </c>
      <c r="B410" s="27">
        <v>45756</v>
      </c>
      <c r="C410" s="28">
        <v>49809157</v>
      </c>
      <c r="D410" s="29">
        <v>3</v>
      </c>
    </row>
    <row r="411" spans="1:4" ht="19.5" customHeight="1" x14ac:dyDescent="0.25">
      <c r="A411" s="2">
        <f t="shared" si="9"/>
        <v>365</v>
      </c>
      <c r="B411" s="27">
        <v>45756</v>
      </c>
      <c r="C411" s="28">
        <v>1339271377</v>
      </c>
      <c r="D411" s="29">
        <v>680</v>
      </c>
    </row>
    <row r="412" spans="1:4" ht="19.5" customHeight="1" x14ac:dyDescent="0.25">
      <c r="A412" s="2">
        <f t="shared" si="9"/>
        <v>366</v>
      </c>
      <c r="B412" s="27">
        <v>45757</v>
      </c>
      <c r="C412" s="28">
        <v>1355557873</v>
      </c>
      <c r="D412" s="29">
        <v>48</v>
      </c>
    </row>
    <row r="413" spans="1:4" ht="19.5" customHeight="1" x14ac:dyDescent="0.25">
      <c r="A413" s="2">
        <f t="shared" si="9"/>
        <v>367</v>
      </c>
      <c r="B413" s="27">
        <v>45758</v>
      </c>
      <c r="C413" s="28">
        <v>40477156</v>
      </c>
      <c r="D413" s="29">
        <v>10</v>
      </c>
    </row>
    <row r="414" spans="1:4" ht="19.5" customHeight="1" x14ac:dyDescent="0.25">
      <c r="A414" s="2">
        <f t="shared" si="9"/>
        <v>368</v>
      </c>
      <c r="B414" s="27">
        <v>45758</v>
      </c>
      <c r="C414" s="28">
        <v>40477157</v>
      </c>
      <c r="D414" s="29">
        <v>16</v>
      </c>
    </row>
    <row r="415" spans="1:4" ht="19.5" customHeight="1" x14ac:dyDescent="0.25">
      <c r="A415" s="2">
        <f t="shared" si="9"/>
        <v>369</v>
      </c>
      <c r="B415" s="27">
        <v>45758</v>
      </c>
      <c r="C415" s="28">
        <v>49802508</v>
      </c>
      <c r="D415" s="29">
        <v>41</v>
      </c>
    </row>
    <row r="416" spans="1:4" ht="19.5" customHeight="1" x14ac:dyDescent="0.25">
      <c r="A416" s="2">
        <f t="shared" si="9"/>
        <v>370</v>
      </c>
      <c r="B416" s="27">
        <v>45758</v>
      </c>
      <c r="C416" s="28">
        <v>51927090</v>
      </c>
      <c r="D416" s="29">
        <v>108</v>
      </c>
    </row>
    <row r="417" spans="1:4" ht="19.5" customHeight="1" x14ac:dyDescent="0.25">
      <c r="A417" s="2">
        <f t="shared" si="9"/>
        <v>371</v>
      </c>
      <c r="B417" s="27">
        <v>45761</v>
      </c>
      <c r="C417" s="28">
        <v>1470442494</v>
      </c>
      <c r="D417" s="29">
        <v>120</v>
      </c>
    </row>
    <row r="418" spans="1:4" ht="19.5" customHeight="1" x14ac:dyDescent="0.25">
      <c r="A418" s="2">
        <f t="shared" si="9"/>
        <v>372</v>
      </c>
      <c r="B418" s="27">
        <v>45763</v>
      </c>
      <c r="C418" s="28">
        <v>48569316</v>
      </c>
      <c r="D418" s="29">
        <v>8</v>
      </c>
    </row>
    <row r="419" spans="1:4" ht="19.5" customHeight="1" x14ac:dyDescent="0.25">
      <c r="A419" s="2">
        <f t="shared" si="9"/>
        <v>373</v>
      </c>
      <c r="B419" s="27">
        <v>45763</v>
      </c>
      <c r="C419" s="28">
        <v>48569317</v>
      </c>
      <c r="D419" s="29">
        <v>26</v>
      </c>
    </row>
    <row r="420" spans="1:4" ht="19.5" customHeight="1" x14ac:dyDescent="0.25">
      <c r="A420" s="2">
        <f t="shared" si="9"/>
        <v>374</v>
      </c>
      <c r="B420" s="27">
        <v>45763</v>
      </c>
      <c r="C420" s="28">
        <v>48569318</v>
      </c>
      <c r="D420" s="29">
        <v>12</v>
      </c>
    </row>
    <row r="421" spans="1:4" ht="19.5" customHeight="1" x14ac:dyDescent="0.25">
      <c r="A421" s="2">
        <f t="shared" si="9"/>
        <v>375</v>
      </c>
      <c r="B421" s="27">
        <v>45763</v>
      </c>
      <c r="C421" s="28">
        <v>48569319</v>
      </c>
      <c r="D421" s="29">
        <v>36</v>
      </c>
    </row>
    <row r="422" spans="1:4" ht="19.5" customHeight="1" x14ac:dyDescent="0.25">
      <c r="A422" s="2">
        <f t="shared" si="9"/>
        <v>376</v>
      </c>
      <c r="B422" s="27">
        <v>45763</v>
      </c>
      <c r="C422" s="28">
        <v>73062884</v>
      </c>
      <c r="D422" s="29">
        <v>252</v>
      </c>
    </row>
    <row r="423" spans="1:4" ht="19.5" customHeight="1" x14ac:dyDescent="0.25">
      <c r="A423" s="2">
        <f t="shared" si="9"/>
        <v>377</v>
      </c>
      <c r="B423" s="27">
        <v>45764</v>
      </c>
      <c r="C423" s="28">
        <v>1547870808</v>
      </c>
      <c r="D423" s="29">
        <v>297</v>
      </c>
    </row>
    <row r="424" spans="1:4" ht="16.899999999999999" customHeight="1" x14ac:dyDescent="0.25">
      <c r="A424" s="2">
        <f t="shared" si="9"/>
        <v>378</v>
      </c>
      <c r="B424" s="27">
        <v>45768</v>
      </c>
      <c r="C424" s="28">
        <v>51917439</v>
      </c>
      <c r="D424" s="29">
        <v>64</v>
      </c>
    </row>
    <row r="425" spans="1:4" ht="19.5" customHeight="1" x14ac:dyDescent="0.25">
      <c r="A425" s="2">
        <f t="shared" si="9"/>
        <v>379</v>
      </c>
      <c r="B425" s="27">
        <v>45768</v>
      </c>
      <c r="C425" s="28">
        <v>37512515</v>
      </c>
      <c r="D425" s="29">
        <v>2</v>
      </c>
    </row>
    <row r="426" spans="1:4" ht="16.899999999999999" customHeight="1" x14ac:dyDescent="0.25">
      <c r="A426" s="2">
        <f t="shared" si="9"/>
        <v>380</v>
      </c>
      <c r="B426" s="27">
        <v>45768</v>
      </c>
      <c r="C426" s="28">
        <v>37512516</v>
      </c>
      <c r="D426" s="29">
        <v>28</v>
      </c>
    </row>
    <row r="427" spans="1:4" ht="19.5" customHeight="1" x14ac:dyDescent="0.25">
      <c r="A427" s="2">
        <f t="shared" si="9"/>
        <v>381</v>
      </c>
      <c r="B427" s="27">
        <v>45769</v>
      </c>
      <c r="C427" s="28">
        <v>48568586</v>
      </c>
      <c r="D427" s="29">
        <v>249</v>
      </c>
    </row>
    <row r="428" spans="1:4" ht="19.5" customHeight="1" x14ac:dyDescent="0.25">
      <c r="A428" s="2">
        <f t="shared" si="9"/>
        <v>382</v>
      </c>
      <c r="B428" s="27">
        <v>45769</v>
      </c>
      <c r="C428" s="28">
        <v>37512411</v>
      </c>
      <c r="D428" s="29">
        <v>156</v>
      </c>
    </row>
    <row r="429" spans="1:4" ht="19.5" customHeight="1" x14ac:dyDescent="0.25">
      <c r="A429" s="2"/>
      <c r="B429" s="3"/>
      <c r="C429" s="3" t="s">
        <v>28</v>
      </c>
      <c r="D429" s="12">
        <f>SUM(D390:D428)</f>
        <v>106176</v>
      </c>
    </row>
    <row r="430" spans="1:4" ht="19.5" customHeight="1" x14ac:dyDescent="0.25">
      <c r="A430" s="2"/>
      <c r="B430" s="3"/>
      <c r="C430" s="3"/>
      <c r="D430" s="12"/>
    </row>
    <row r="431" spans="1:4" ht="19.5" customHeight="1" x14ac:dyDescent="0.25">
      <c r="A431" s="2"/>
      <c r="B431" s="26"/>
      <c r="C431" s="26" t="s">
        <v>29</v>
      </c>
      <c r="D431" s="31">
        <f>+D429</f>
        <v>106176</v>
      </c>
    </row>
    <row r="432" spans="1:4" ht="19.5" customHeight="1" x14ac:dyDescent="0.25">
      <c r="A432" s="2">
        <f>+A428+1</f>
        <v>383</v>
      </c>
      <c r="B432" s="27">
        <v>45771</v>
      </c>
      <c r="C432" s="28">
        <v>58894592</v>
      </c>
      <c r="D432" s="29">
        <v>174</v>
      </c>
    </row>
    <row r="433" spans="1:4" ht="19.5" customHeight="1" x14ac:dyDescent="0.25">
      <c r="A433" s="2">
        <f t="shared" ref="A433:A441" si="10">+A432+1</f>
        <v>384</v>
      </c>
      <c r="B433" s="27">
        <v>45771</v>
      </c>
      <c r="C433" s="28">
        <v>40739838</v>
      </c>
      <c r="D433" s="29">
        <v>24</v>
      </c>
    </row>
    <row r="434" spans="1:4" ht="19.5" customHeight="1" x14ac:dyDescent="0.25">
      <c r="A434" s="2">
        <f t="shared" si="10"/>
        <v>385</v>
      </c>
      <c r="B434" s="27">
        <v>45771</v>
      </c>
      <c r="C434" s="28">
        <v>1703401412</v>
      </c>
      <c r="D434" s="29">
        <v>96</v>
      </c>
    </row>
    <row r="435" spans="1:4" ht="19.5" customHeight="1" x14ac:dyDescent="0.25">
      <c r="A435" s="2">
        <f t="shared" si="10"/>
        <v>386</v>
      </c>
      <c r="B435" s="27">
        <v>45775</v>
      </c>
      <c r="C435" s="28">
        <v>66472696</v>
      </c>
      <c r="D435" s="29">
        <v>174</v>
      </c>
    </row>
    <row r="436" spans="1:4" ht="19.5" customHeight="1" x14ac:dyDescent="0.25">
      <c r="A436" s="2">
        <f t="shared" si="10"/>
        <v>387</v>
      </c>
      <c r="B436" s="27">
        <v>45776</v>
      </c>
      <c r="C436" s="28">
        <v>1847975387</v>
      </c>
      <c r="D436" s="29">
        <v>291</v>
      </c>
    </row>
    <row r="437" spans="1:4" ht="19.5" customHeight="1" x14ac:dyDescent="0.25">
      <c r="A437" s="2">
        <f t="shared" si="10"/>
        <v>388</v>
      </c>
      <c r="B437" s="27">
        <v>45776</v>
      </c>
      <c r="C437" s="28">
        <v>1851989020</v>
      </c>
      <c r="D437" s="29">
        <v>57</v>
      </c>
    </row>
    <row r="438" spans="1:4" ht="19.5" customHeight="1" x14ac:dyDescent="0.25">
      <c r="A438" s="2">
        <f t="shared" si="10"/>
        <v>389</v>
      </c>
      <c r="B438" s="27">
        <v>45776</v>
      </c>
      <c r="C438" s="28">
        <v>40739092</v>
      </c>
      <c r="D438" s="29">
        <v>690</v>
      </c>
    </row>
    <row r="439" spans="1:4" ht="19.5" customHeight="1" x14ac:dyDescent="0.25">
      <c r="A439" s="2">
        <f t="shared" si="10"/>
        <v>390</v>
      </c>
      <c r="B439" s="27">
        <v>45776</v>
      </c>
      <c r="C439" s="28">
        <v>40739093</v>
      </c>
      <c r="D439" s="29">
        <v>657</v>
      </c>
    </row>
    <row r="440" spans="1:4" ht="19.5" customHeight="1" x14ac:dyDescent="0.25">
      <c r="A440" s="2">
        <f t="shared" si="10"/>
        <v>391</v>
      </c>
      <c r="B440" s="27">
        <v>45776</v>
      </c>
      <c r="C440" s="28">
        <v>40739095</v>
      </c>
      <c r="D440" s="29">
        <v>369</v>
      </c>
    </row>
    <row r="441" spans="1:4" ht="19.5" customHeight="1" x14ac:dyDescent="0.25">
      <c r="A441" s="2">
        <f t="shared" si="10"/>
        <v>392</v>
      </c>
      <c r="B441" s="27">
        <v>45776</v>
      </c>
      <c r="C441" s="28">
        <v>40739096</v>
      </c>
      <c r="D441" s="29">
        <v>354</v>
      </c>
    </row>
    <row r="442" spans="1:4" ht="19.5" customHeight="1" x14ac:dyDescent="0.25">
      <c r="A442" s="2"/>
      <c r="B442" s="26"/>
      <c r="C442" s="26"/>
      <c r="D442" s="26"/>
    </row>
    <row r="443" spans="1:4" ht="19.5" customHeight="1" x14ac:dyDescent="0.25">
      <c r="A443" s="2"/>
      <c r="B443" s="26"/>
      <c r="C443" s="3" t="s">
        <v>30</v>
      </c>
      <c r="D443" s="12">
        <f>SUM(D431:D442)</f>
        <v>109062</v>
      </c>
    </row>
    <row r="445" spans="1:4" ht="15.75" thickBot="1" x14ac:dyDescent="0.3">
      <c r="B445" s="45" t="s">
        <v>31</v>
      </c>
      <c r="C445" s="45"/>
      <c r="D445" s="35">
        <f>+D443</f>
        <v>109062</v>
      </c>
    </row>
    <row r="446" spans="1:4" ht="15.75" thickTop="1" x14ac:dyDescent="0.25"/>
    <row r="451" spans="1:5" x14ac:dyDescent="0.25">
      <c r="A451" s="4" t="s">
        <v>17</v>
      </c>
      <c r="B451" s="4"/>
      <c r="C451" t="s">
        <v>33</v>
      </c>
      <c r="D451" s="18" t="s">
        <v>32</v>
      </c>
      <c r="E451" s="4"/>
    </row>
    <row r="452" spans="1:5" x14ac:dyDescent="0.25">
      <c r="A452" s="49" t="s">
        <v>19</v>
      </c>
      <c r="B452" s="49"/>
      <c r="C452" s="48" t="s">
        <v>26</v>
      </c>
      <c r="D452" s="48"/>
      <c r="E452" s="48"/>
    </row>
  </sheetData>
  <mergeCells count="5">
    <mergeCell ref="B445:C445"/>
    <mergeCell ref="A452:B452"/>
    <mergeCell ref="A5:D5"/>
    <mergeCell ref="A6:D6"/>
    <mergeCell ref="C452:E452"/>
  </mergeCells>
  <printOptions horizontalCentered="1"/>
  <pageMargins left="1.1100000000000001" right="0.23622047244094491" top="0.49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Ingresos Privativos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Roosselyn Estela Orellana Laurence</cp:lastModifiedBy>
  <cp:lastPrinted>2025-05-05T21:33:50Z</cp:lastPrinted>
  <dcterms:created xsi:type="dcterms:W3CDTF">2015-06-05T18:19:34Z</dcterms:created>
  <dcterms:modified xsi:type="dcterms:W3CDTF">2025-05-06T15:50:55Z</dcterms:modified>
</cp:coreProperties>
</file>