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1\IRMA_PROCESOS\2021\ACCESO A LA INFORMACIÓN PUBLICA\DECRETO_13_ART_17\LITERAL_D\"/>
    </mc:Choice>
  </mc:AlternateContent>
  <xr:revisionPtr revIDLastSave="0" documentId="13_ncr:1_{0FC5910A-34A2-404B-8D4C-FA9A036728FD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FEBRERO 2021" sheetId="3" r:id="rId2"/>
  </sheets>
  <definedNames>
    <definedName name="_xlnm._FilterDatabase" localSheetId="0" hidden="1">'1'!#REF!</definedName>
    <definedName name="_xlnm._FilterDatabase" localSheetId="1" hidden="1">'FEBRERO 2021'!#REF!</definedName>
    <definedName name="_xlnm.Print_Area" localSheetId="1">'FEBRERO 2021'!$A$9:$E$137</definedName>
    <definedName name="_xlnm.Print_Titles" localSheetId="1">'FEBRERO 2021'!$1:$8</definedName>
  </definedNames>
  <calcPr calcId="191029"/>
</workbook>
</file>

<file path=xl/calcChain.xml><?xml version="1.0" encoding="utf-8"?>
<calcChain xmlns="http://schemas.openxmlformats.org/spreadsheetml/2006/main">
  <c r="E63" i="3" l="1"/>
  <c r="E62" i="3"/>
  <c r="E61" i="3" l="1"/>
  <c r="E60" i="3"/>
  <c r="E75" i="3" l="1"/>
  <c r="E74" i="3"/>
  <c r="E73" i="3"/>
  <c r="E72" i="3"/>
  <c r="E71" i="3"/>
  <c r="E70" i="3"/>
  <c r="E69" i="3"/>
  <c r="E68" i="3"/>
  <c r="E67" i="3"/>
  <c r="E66" i="3"/>
  <c r="E115" i="3" l="1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D32" i="3" l="1"/>
  <c r="E124" i="3" l="1"/>
  <c r="E125" i="3"/>
  <c r="E126" i="3"/>
  <c r="E127" i="3"/>
  <c r="E128" i="3"/>
  <c r="E129" i="3"/>
  <c r="E130" i="3"/>
  <c r="E131" i="3"/>
  <c r="E132" i="3"/>
  <c r="E123" i="3"/>
  <c r="E38" i="3"/>
  <c r="E39" i="3"/>
  <c r="E40" i="3"/>
  <c r="E41" i="3"/>
  <c r="E42" i="3"/>
  <c r="E43" i="3"/>
  <c r="E120" i="3" l="1"/>
  <c r="E121" i="3"/>
  <c r="E122" i="3"/>
  <c r="E119" i="3"/>
  <c r="E93" i="3"/>
  <c r="E89" i="3"/>
  <c r="E88" i="3"/>
  <c r="E87" i="3"/>
  <c r="E86" i="3"/>
  <c r="E79" i="3"/>
  <c r="E77" i="3" l="1"/>
  <c r="E76" i="3"/>
  <c r="E46" i="3"/>
  <c r="E45" i="3"/>
  <c r="E92" i="3" l="1"/>
  <c r="E91" i="3"/>
  <c r="E90" i="3"/>
  <c r="E133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<sst xmlns="http://schemas.openxmlformats.org/spreadsheetml/2006/main" count="248" uniqueCount="190">
  <si>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</si>
  <si>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</si>
  <si>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</si>
  <si>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</si>
  <si>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</si>
  <si>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</si>
  <si>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</si>
  <si>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</si>
  <si>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</si>
  <si>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</si>
  <si>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</si>
  <si>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</si>
  <si>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</si>
  <si>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</si>
  <si>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</si>
  <si>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</si>
  <si>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</si>
  <si>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</si>
  <si>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</si>
  <si>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</si>
  <si>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</si>
  <si>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</si>
  <si>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</si>
  <si>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</si>
  <si>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</si>
  <si>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</si>
  <si>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</si>
  <si>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</si>
  <si>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</si>
  <si>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</si>
  <si>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</si>
  <si>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</si>
  <si>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</si>
  <si>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</si>
  <si>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</si>
  <si>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</si>
  <si>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</si>
  <si>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</si>
  <si>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</si>
  <si>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</si>
  <si>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</si>
  <si>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</si>
  <si>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</si>
  <si>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</si>
  <si>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</si>
  <si>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</si>
  <si>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</si>
  <si>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</si>
  <si>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</si>
  <si>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</si>
  <si>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</si>
  <si>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</si>
  <si>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</si>
  <si>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</si>
  <si>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</si>
  <si>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</si>
  <si>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</si>
  <si>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</si>
  <si>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</si>
  <si>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</si>
  <si>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</si>
  <si>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</si>
  <si>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</si>
  <si>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</si>
  <si>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</si>
  <si>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</si>
  <si>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</si>
  <si>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</si>
  <si>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</si>
  <si>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</si>
  <si>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</si>
  <si>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</si>
  <si>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</si>
  <si>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2 Avenida 02-33  Zona 3, Cuilapa, Santa Rosa</t>
  </si>
  <si>
    <t>4 Calle 2-28 Zona 4, Barrio El Llanito, Cuilapa, Santa Rosa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</si>
  <si>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</si>
  <si>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</si>
  <si>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</si>
  <si>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</si>
  <si>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</si>
  <si>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</si>
  <si>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</si>
  <si>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11 calle 5-20 zona 1, Escuintla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</si>
  <si>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</si>
  <si>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</si>
  <si>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</si>
  <si>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</si>
  <si>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</si>
  <si>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Barrio El Porvernir, Calzada Edin Roberto Nova, Monjas, Jalapa</t>
  </si>
  <si>
    <t>Complejo Educativo, atrás del Instituto Experimental, Barrio El Condor, del Municipio y Departamento de Jutiapa</t>
  </si>
  <si>
    <t>12 Avenida "A" 12-11 De La Zona 2, Del Municipio de Guatemala, Departamento de Guatemala.</t>
  </si>
  <si>
    <t>7a. Avenida, 1-31 Zona 2, del Municipio de Guatemala, Departamento de Guatemala.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</si>
  <si>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</si>
  <si>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</si>
  <si>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</si>
  <si>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</si>
  <si>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</si>
  <si>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</si>
  <si>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</si>
  <si>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</si>
  <si>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</si>
  <si>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</si>
  <si>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>PERIODO DEL 01 DE ENERO AL 31 DE DICIEMBRE DE 2021</t>
  </si>
  <si>
    <t>6 calle 1-36 zona 10 edificio valsari, oficinas 801 y 802</t>
  </si>
  <si>
    <t>Colonia Vaso de Agua, Zona 1, Barberena, Santa Rosa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</si>
  <si>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</si>
  <si>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</si>
  <si>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</si>
  <si>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Q. 5,000.00</t>
  </si>
  <si>
    <t>Q. 79,335.00</t>
  </si>
  <si>
    <t>Q. 10,500.00</t>
  </si>
  <si>
    <t>6ta. Calle 0-36 zona 10</t>
  </si>
  <si>
    <t>Oficinas Administrativas de la Subdirección de Educación Básica, oficinas 304 y 402 Edificio Valsari. 6 calle1-36 zona 10</t>
  </si>
  <si>
    <t>6 calle 1-36 Apto. 701 zona 10 Edificio Valsari Guatemala</t>
  </si>
  <si>
    <t>6 calle 5-40 interior zona 9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</si>
  <si>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</si>
  <si>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</si>
  <si>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</si>
  <si>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</si>
  <si>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</si>
  <si>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Supervisión Educativa, Barrio El Reducto, Morazán, El Progreso</t>
  </si>
  <si>
    <t>Supervisión Educativa, Barrio San Sebastían, San Agustín Acasaguastlán, El Progreso</t>
  </si>
  <si>
    <t>Supervisión Educativa, Barrio Buenos Aires, El Jícaro,  El Progreso</t>
  </si>
  <si>
    <t>Supervisión Educativa, Barrio Pueblo Arriba, Sansare, El Progreso</t>
  </si>
  <si>
    <t>Supervisión Educativa, 4ta. Calle 2-22  Zona 2,Sanarate, El Progreso</t>
  </si>
  <si>
    <t>Supervisión Educativa, San Antonio La Paz, El Progreso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</si>
  <si>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</si>
  <si>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</si>
  <si>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>Instituto Nacional de Educación Básica con Orientación Agropecuaria; Municipio de Cantel,  Departamento de Quetzaltenango</t>
  </si>
  <si>
    <t>Edificio I de la Direccion Departamental de Eduacion de Quetzaltenango; Municipio de Quetzaltenango, Departamento de Quetzaltenango.</t>
  </si>
  <si>
    <t>Supervision Educativa; Municipio de Concepcion Chiquirichapa Departamento de Quetzaltenango</t>
  </si>
  <si>
    <t>Supervision Educativa de Establecimientos Privados; Municipio de Quetzaltenango, Departamento de Quetzaltenango.</t>
  </si>
  <si>
    <t>Edificio II de la Direccion Departamental de Eduacion de Quetzaltenango; Municipio de Quetzaltenango, Departamento de Quetzaltenango.SIN MOVIMIENTO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</si>
  <si>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</si>
  <si>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</si>
  <si>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Guatemala.</t>
  </si>
  <si>
    <t>19 calle, 12-71 Zona 1, Del Municipio de Guatemala, Departamento de Guatemala.</t>
  </si>
  <si>
    <t xml:space="preserve">1a. Avenida 9-67 De La Zona 1, del Municipio de Guatemala,  Departamento de Guatemala. 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</si>
  <si>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</si>
  <si>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</si>
  <si>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</si>
  <si>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</si>
  <si>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</si>
  <si>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16 calle "A", 30-35 Zona 18, Colonia Los Pinos, Del Municipio De Guatemala,  Departamento De Guatemala.</t>
  </si>
  <si>
    <t xml:space="preserve">13 calle "A" 3-45 Zona 3 y 13 Calle "B" 3-46 Zona 3, del Municipio de  Guatemala, Departamento de Guatemala. </t>
  </si>
  <si>
    <t xml:space="preserve">14 Avenida, 3-37 Zona 1, del Municipio de Guatemala, Departamento de Guatemala. </t>
  </si>
  <si>
    <t>Avenida Juana de Arco, Manzana 29, Lote 10, Colonia Juana de Arco Zona 18, del Municipio de Guatemala,  Departamento de Guatemala</t>
  </si>
  <si>
    <t>3a. calle, 0-72 Zona 1, del Municipio de Guatemala, Departamento de Guatemala.</t>
  </si>
  <si>
    <t>2a. calle "A", 19-33 zona 6, del Municipio de Guatemala,  Departamento de Guatemala.</t>
  </si>
  <si>
    <t>60 Avenida 16-55 zona 18, Aldea El Chato, 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</si>
  <si>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</si>
  <si>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</si>
  <si>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10 calle 25-76 Colonia Paraíso II, Zona 18 del Municipio de Guatemala.</t>
  </si>
  <si>
    <t>5a. Calle 4-33 Zona 1, Guatemala, Guatemala</t>
  </si>
  <si>
    <t>Locales 37 y 37A, Centro Comercial Plaza Palmeras, zona 2, Escuintla</t>
  </si>
  <si>
    <t>2a. Calle 2-08 zona 4, Barrio El Centro, municipio de Estanzuela. Depto. De Zacapa</t>
  </si>
  <si>
    <t>Barrio El Centro, municipio de Huité. Depto. de Zacapa</t>
  </si>
  <si>
    <t>Barrio Las Flores, municipio de Gualán, Depto. de Zacapa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</si>
  <si>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</si>
  <si>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</si>
  <si>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</si>
  <si>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</si>
  <si>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</si>
  <si>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El Terrero, zona cuatro (4),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</si>
  <si>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</si>
  <si>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</si>
  <si>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</si>
  <si>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</si>
  <si>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</si>
  <si>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</si>
  <si>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6ª. calle 1-36 zona 10, de la ciudad de Guatemala</t>
  </si>
  <si>
    <t xml:space="preserve"> Avenida Reforma 8-60  zona 9, Edificio Galerias Reforma Torre II 8vo. Nivel  (oficinas 801 a la 806</t>
  </si>
  <si>
    <t>Centro de Operaciones, 9a. Avenida 0-60 zona 2 de Mixco, colonia Alvarado</t>
  </si>
  <si>
    <t>6 calle 2-21 zona 9 Edificio Heralso, Guatemala</t>
  </si>
  <si>
    <t>6 calle 1-36 zona 10 edificio Valsari, oficinas 501, 502, 503 y 504</t>
  </si>
  <si>
    <t>2da. Avenida Norte Prolongación zona 1 Sololá</t>
  </si>
  <si>
    <t>8a. Calle 7-25 zona 1, Mazatenango, Suchitepéquez</t>
  </si>
  <si>
    <t xml:space="preserve">1a. calle 1-98 zona 1, Mazatenango, Suchitepéquez 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</si>
  <si>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</si>
  <si>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</si>
  <si>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</si>
  <si>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</si>
  <si>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1-36 zona 10 edificio Valsari oficinas 203 y 204</t>
  </si>
  <si>
    <t>8a. Ave. 9-00 zona 1, San Marcos</t>
  </si>
  <si>
    <t>Q.30,000.00</t>
  </si>
  <si>
    <t>Q.360.000.00</t>
  </si>
  <si>
    <t>Caserío El Oratorio, Aldea San Andrés Chápil, San Pedro Sacatepéquez, San Marcos.</t>
  </si>
  <si>
    <t>Q.12,000.00</t>
  </si>
  <si>
    <t>Q.144,000.00</t>
  </si>
  <si>
    <t>6 calle 12-25 zona 3, 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</si>
</sst>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166" fontId="2" fillId="34" borderId="2" xfId="33" applyNumberFormat="1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166" fontId="2" fillId="34" borderId="17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8" xfId="0" applyFill="1" applyBorder="1"/>
    <xf numFmtId="0" fontId="23" fillId="34" borderId="19" xfId="0" applyFont="1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166" fontId="24" fillId="34" borderId="20" xfId="33" applyNumberFormat="1" applyFont="1" applyFill="1" applyBorder="1" applyAlignment="1">
      <alignment horizont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166" fontId="2" fillId="34" borderId="5" xfId="33" applyNumberFormat="1" applyFont="1" applyFill="1" applyBorder="1" applyAlignment="1">
      <alignment horizontal="center" vertical="center" wrapText="1"/>
    </xf>
    <xf numFmtId="166" fontId="24" fillId="34" borderId="17" xfId="33" applyNumberFormat="1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distributed"/>
    </xf>
    <xf numFmtId="0" fontId="24" fillId="34" borderId="2" xfId="0" applyFont="1" applyFill="1" applyBorder="1" applyAlignment="1">
      <alignment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3" xfId="33" applyNumberFormat="1" applyFont="1" applyFill="1" applyBorder="1" applyAlignment="1">
      <alignment horizontal="center" vertical="center" wrapText="1"/>
    </xf>
    <xf numFmtId="166" fontId="2" fillId="34" borderId="15" xfId="33" applyNumberFormat="1" applyFont="1" applyFill="1" applyBorder="1" applyAlignment="1">
      <alignment horizontal="center" vertical="center" wrapText="1"/>
    </xf>
    <xf numFmtId="166" fontId="2" fillId="34" borderId="22" xfId="33" applyNumberFormat="1" applyFont="1" applyFill="1" applyBorder="1" applyAlignment="1">
      <alignment horizontal="center" vertical="center" wrapText="1"/>
    </xf>
    <xf numFmtId="8" fontId="2" fillId="34" borderId="2" xfId="0" applyNumberFormat="1" applyFont="1" applyFill="1" applyBorder="1" applyAlignment="1">
      <alignment horizontal="center" vertical="center" wrapText="1"/>
    </xf>
    <xf numFmtId="8" fontId="2" fillId="34" borderId="17" xfId="0" applyNumberFormat="1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23" fillId="34" borderId="19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center" vertical="center" wrapText="1"/>
    </xf>
    <xf numFmtId="166" fontId="2" fillId="35" borderId="2" xfId="33" applyNumberFormat="1" applyFont="1" applyFill="1" applyBorder="1" applyAlignment="1">
      <alignment horizontal="center" vertical="center" wrapText="1"/>
    </xf>
    <xf numFmtId="166" fontId="2" fillId="35" borderId="17" xfId="33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4" fillId="35" borderId="2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top" wrapText="1"/>
    </xf>
    <xf numFmtId="0" fontId="24" fillId="35" borderId="2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/>
    </xf>
    <xf numFmtId="0" fontId="2" fillId="35" borderId="21" xfId="0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" fillId="34" borderId="27" xfId="0" applyFont="1" applyFill="1" applyBorder="1" applyAlignment="1">
      <alignment horizontal="left" vertical="center" wrapText="1"/>
    </xf>
    <xf numFmtId="0" fontId="2" fillId="34" borderId="28" xfId="0" applyFont="1" applyFill="1" applyBorder="1" applyAlignment="1">
      <alignment horizontal="left" vertical="center" wrapText="1"/>
    </xf>
    <xf numFmtId="0" fontId="2" fillId="35" borderId="23" xfId="0" applyFont="1" applyFill="1" applyBorder="1" applyAlignment="1">
      <alignment horizontal="left" vertical="center"/>
    </xf>
    <xf numFmtId="0" fontId="2" fillId="35" borderId="15" xfId="0" applyFont="1" applyFill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447675</xdr:rowOff>
    </xdr:from>
    <xdr:to>
      <xdr:col>4</xdr:col>
      <xdr:colOff>619125</xdr:colOff>
      <xdr:row>35</xdr:row>
      <xdr:rowOff>63499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30</xdr:row>
      <xdr:rowOff>0</xdr:rowOff>
    </xdr:from>
    <xdr:to>
      <xdr:col>4</xdr:col>
      <xdr:colOff>619125</xdr:colOff>
      <xdr:row>30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381000</xdr:rowOff>
    </xdr:from>
    <xdr:to>
      <xdr:col>4</xdr:col>
      <xdr:colOff>619125</xdr:colOff>
      <xdr:row>36</xdr:row>
      <xdr:rowOff>41275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47</xdr:row>
      <xdr:rowOff>10583</xdr:rowOff>
    </xdr:from>
    <xdr:to>
      <xdr:col>4</xdr:col>
      <xdr:colOff>650875</xdr:colOff>
      <xdr:row>47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64</xdr:row>
      <xdr:rowOff>0</xdr:rowOff>
    </xdr:from>
    <xdr:to>
      <xdr:col>5</xdr:col>
      <xdr:colOff>386292</xdr:colOff>
      <xdr:row>64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84</xdr:row>
      <xdr:rowOff>31750</xdr:rowOff>
    </xdr:from>
    <xdr:to>
      <xdr:col>4</xdr:col>
      <xdr:colOff>608541</xdr:colOff>
      <xdr:row>84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0</xdr:rowOff>
    </xdr:from>
    <xdr:to>
      <xdr:col>4</xdr:col>
      <xdr:colOff>619125</xdr:colOff>
      <xdr:row>88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93</xdr:row>
      <xdr:rowOff>0</xdr:rowOff>
    </xdr:from>
    <xdr:to>
      <xdr:col>4</xdr:col>
      <xdr:colOff>619125</xdr:colOff>
      <xdr:row>93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49</xdr:row>
      <xdr:rowOff>247650</xdr:rowOff>
    </xdr:from>
    <xdr:to>
      <xdr:col>4</xdr:col>
      <xdr:colOff>1066800</xdr:colOff>
      <xdr:row>49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90</xdr:row>
      <xdr:rowOff>447675</xdr:rowOff>
    </xdr:from>
    <xdr:to>
      <xdr:col>5</xdr:col>
      <xdr:colOff>476250</xdr:colOff>
      <xdr:row>90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64</xdr:row>
      <xdr:rowOff>0</xdr:rowOff>
    </xdr:from>
    <xdr:to>
      <xdr:col>4</xdr:col>
      <xdr:colOff>1066800</xdr:colOff>
      <xdr:row>64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0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47</xdr:row>
      <xdr:rowOff>428625</xdr:rowOff>
    </xdr:from>
    <xdr:to>
      <xdr:col>4</xdr:col>
      <xdr:colOff>1095375</xdr:colOff>
      <xdr:row>48</xdr:row>
      <xdr:rowOff>47625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010025" y="33623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64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65</xdr:row>
      <xdr:rowOff>0</xdr:rowOff>
    </xdr:from>
    <xdr:to>
      <xdr:col>4</xdr:col>
      <xdr:colOff>619125</xdr:colOff>
      <xdr:row>65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60</xdr:row>
      <xdr:rowOff>447675</xdr:rowOff>
    </xdr:from>
    <xdr:to>
      <xdr:col>4</xdr:col>
      <xdr:colOff>1066800</xdr:colOff>
      <xdr:row>61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62</xdr:row>
      <xdr:rowOff>148167</xdr:rowOff>
    </xdr:from>
    <xdr:to>
      <xdr:col>5</xdr:col>
      <xdr:colOff>386292</xdr:colOff>
      <xdr:row>62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64</xdr:row>
      <xdr:rowOff>447675</xdr:rowOff>
    </xdr:from>
    <xdr:to>
      <xdr:col>4</xdr:col>
      <xdr:colOff>1066800</xdr:colOff>
      <xdr:row>65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66" t="s">
        <v>5</v>
      </c>
      <c r="B1" s="66"/>
      <c r="C1" s="66"/>
      <c r="D1" s="66"/>
      <c r="E1" s="66"/>
    </row>
    <row r="2" spans="1:5" x14ac:dyDescent="0.25">
      <c r="A2" s="69"/>
      <c r="B2" s="69"/>
      <c r="C2" s="69"/>
    </row>
    <row r="3" spans="1:5" x14ac:dyDescent="0.25">
      <c r="A3" s="5"/>
      <c r="B3" s="5"/>
      <c r="C3" s="5"/>
    </row>
    <row r="4" spans="1:5" x14ac:dyDescent="0.25">
      <c r="A4" s="72" t="s">
        <v>4</v>
      </c>
      <c r="B4" s="72"/>
      <c r="C4" s="72"/>
      <c r="D4" s="72"/>
      <c r="E4" s="72"/>
    </row>
    <row r="5" spans="1:5" ht="15" customHeight="1" x14ac:dyDescent="0.25">
      <c r="A5" s="72"/>
      <c r="B5" s="72"/>
      <c r="C5" s="72"/>
      <c r="D5" s="72"/>
      <c r="E5" s="72"/>
    </row>
    <row r="6" spans="1:5" ht="15" customHeight="1" x14ac:dyDescent="0.25">
      <c r="A6" s="71"/>
      <c r="B6" s="71"/>
      <c r="C6" s="71"/>
      <c r="D6" s="71"/>
      <c r="E6" s="71"/>
    </row>
    <row r="7" spans="1:5" ht="15" customHeight="1" x14ac:dyDescent="0.25">
      <c r="A7" s="70" t="s">
        <v>1</v>
      </c>
      <c r="B7" s="70"/>
      <c r="C7" s="70"/>
      <c r="D7" s="70"/>
      <c r="E7" s="70"/>
    </row>
    <row r="8" spans="1:5" ht="15" customHeight="1" x14ac:dyDescent="0.25">
      <c r="A8" s="70" t="s">
        <v>11</v>
      </c>
      <c r="B8" s="70"/>
      <c r="C8" s="70"/>
      <c r="D8" s="70"/>
      <c r="E8" s="70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67" t="s">
        <v>8</v>
      </c>
      <c r="C37" s="68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7"/>
  <sheetViews>
    <sheetView showGridLines="0" tabSelected="1" view="pageBreakPreview" zoomScale="90" zoomScaleNormal="80" zoomScaleSheetLayoutView="90" zoomScalePageLayoutView="70" workbookViewId="0">
      <selection activeCell="E66" sqref="E66:E75"/>
    </sheetView>
  </sheetViews>
  <sheetFormatPr baseColWidth="10" defaultRowHeight="15" x14ac:dyDescent="0.25"/>
  <cols>
    <col min="1" max="1" width="9.7109375" customWidth="1"/>
    <col min="2" max="2" width="43.7109375" style="52" customWidth="1"/>
    <col min="3" max="3" width="57.7109375" style="23" customWidth="1"/>
    <col min="4" max="4" width="33.5703125" style="23" customWidth="1"/>
    <col min="5" max="5" width="33.42578125" style="23" customWidth="1"/>
  </cols>
  <sheetData>
    <row r="1" spans="1:5" ht="20.25" customHeight="1" x14ac:dyDescent="0.3">
      <c r="A1" s="66" t="s">
        <v>5</v>
      </c>
      <c r="B1" s="66"/>
      <c r="C1" s="66"/>
      <c r="D1" s="66"/>
      <c r="E1" s="66"/>
    </row>
    <row r="2" spans="1:5" ht="15" customHeight="1" x14ac:dyDescent="0.3">
      <c r="A2" s="25"/>
      <c r="B2" s="34"/>
      <c r="C2" s="25"/>
      <c r="D2" s="25"/>
      <c r="E2" s="25"/>
    </row>
    <row r="3" spans="1:5" x14ac:dyDescent="0.25">
      <c r="A3" s="72" t="s">
        <v>4</v>
      </c>
      <c r="B3" s="72"/>
      <c r="C3" s="72"/>
      <c r="D3" s="72"/>
      <c r="E3" s="72"/>
    </row>
    <row r="4" spans="1:5" ht="15" customHeight="1" x14ac:dyDescent="0.25">
      <c r="A4" s="71"/>
      <c r="B4" s="71"/>
      <c r="C4" s="71"/>
      <c r="D4" s="71"/>
      <c r="E4" s="71"/>
    </row>
    <row r="5" spans="1:5" ht="15" customHeight="1" x14ac:dyDescent="0.25">
      <c r="A5" s="70" t="s">
        <v>1</v>
      </c>
      <c r="B5" s="70"/>
      <c r="C5" s="70"/>
      <c r="D5" s="70"/>
      <c r="E5" s="70"/>
    </row>
    <row r="6" spans="1:5" ht="15" customHeight="1" x14ac:dyDescent="0.25">
      <c r="A6" s="70" t="s">
        <v>102</v>
      </c>
      <c r="B6" s="70"/>
      <c r="C6" s="70"/>
      <c r="D6" s="70"/>
      <c r="E6" s="70"/>
    </row>
    <row r="7" spans="1:5" ht="15.75" thickBot="1" x14ac:dyDescent="0.3">
      <c r="A7" s="1"/>
      <c r="B7" s="50"/>
      <c r="C7" s="24"/>
      <c r="D7" s="24"/>
      <c r="E7" s="24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53">
        <v>1</v>
      </c>
      <c r="B9" s="54" t="s">
        <v>21</v>
      </c>
      <c r="C9" s="55" t="s">
        <v>170</v>
      </c>
      <c r="D9" s="56">
        <v>51981</v>
      </c>
      <c r="E9" s="57">
        <v>623772</v>
      </c>
    </row>
    <row r="10" spans="1:5" ht="26.25" customHeight="1" x14ac:dyDescent="0.25">
      <c r="A10" s="21">
        <v>2</v>
      </c>
      <c r="B10" s="3" t="s">
        <v>22</v>
      </c>
      <c r="C10" s="2" t="s">
        <v>72</v>
      </c>
      <c r="D10" s="20" t="s">
        <v>72</v>
      </c>
      <c r="E10" s="22" t="s">
        <v>72</v>
      </c>
    </row>
    <row r="11" spans="1:5" ht="25.5" customHeight="1" x14ac:dyDescent="0.25">
      <c r="A11" s="58">
        <v>3</v>
      </c>
      <c r="B11" s="7" t="s">
        <v>23</v>
      </c>
      <c r="C11" s="6" t="s">
        <v>80</v>
      </c>
      <c r="D11" s="56">
        <v>115747</v>
      </c>
      <c r="E11" s="57">
        <v>1388964</v>
      </c>
    </row>
    <row r="12" spans="1:5" ht="27.75" customHeight="1" x14ac:dyDescent="0.25">
      <c r="A12" s="21">
        <v>4</v>
      </c>
      <c r="B12" s="3" t="s">
        <v>24</v>
      </c>
      <c r="C12" s="2" t="s">
        <v>72</v>
      </c>
      <c r="D12" s="20" t="s">
        <v>72</v>
      </c>
      <c r="E12" s="22" t="s">
        <v>72</v>
      </c>
    </row>
    <row r="13" spans="1:5" ht="31.5" customHeight="1" x14ac:dyDescent="0.25">
      <c r="A13" s="58">
        <v>5</v>
      </c>
      <c r="B13" s="7" t="s">
        <v>25</v>
      </c>
      <c r="C13" s="6" t="s">
        <v>72</v>
      </c>
      <c r="D13" s="56" t="s">
        <v>72</v>
      </c>
      <c r="E13" s="57" t="s">
        <v>72</v>
      </c>
    </row>
    <row r="14" spans="1:5" ht="34.5" customHeight="1" x14ac:dyDescent="0.25">
      <c r="A14" s="21">
        <v>6</v>
      </c>
      <c r="B14" s="3" t="s">
        <v>26</v>
      </c>
      <c r="C14" s="2" t="s">
        <v>72</v>
      </c>
      <c r="D14" s="20" t="s">
        <v>72</v>
      </c>
      <c r="E14" s="22" t="s">
        <v>72</v>
      </c>
    </row>
    <row r="15" spans="1:5" ht="34.5" customHeight="1" x14ac:dyDescent="0.25">
      <c r="A15" s="78">
        <v>7</v>
      </c>
      <c r="B15" s="76" t="s">
        <v>27</v>
      </c>
      <c r="C15" s="6" t="s">
        <v>111</v>
      </c>
      <c r="D15" s="56">
        <v>32800</v>
      </c>
      <c r="E15" s="57">
        <v>393600</v>
      </c>
    </row>
    <row r="16" spans="1:5" ht="38.25" customHeight="1" x14ac:dyDescent="0.25">
      <c r="A16" s="79"/>
      <c r="B16" s="77"/>
      <c r="C16" s="6" t="s">
        <v>112</v>
      </c>
      <c r="D16" s="56">
        <v>22000</v>
      </c>
      <c r="E16" s="57">
        <v>264000</v>
      </c>
    </row>
    <row r="17" spans="1:5" ht="32.25" customHeight="1" x14ac:dyDescent="0.25">
      <c r="A17" s="21">
        <v>8</v>
      </c>
      <c r="B17" s="3" t="s">
        <v>28</v>
      </c>
      <c r="C17" s="2" t="s">
        <v>72</v>
      </c>
      <c r="D17" s="20" t="s">
        <v>72</v>
      </c>
      <c r="E17" s="22" t="s">
        <v>72</v>
      </c>
    </row>
    <row r="18" spans="1:5" ht="19.7" customHeight="1" x14ac:dyDescent="0.25">
      <c r="A18" s="58">
        <v>9</v>
      </c>
      <c r="B18" s="7" t="s">
        <v>29</v>
      </c>
      <c r="C18" s="6" t="s">
        <v>72</v>
      </c>
      <c r="D18" s="56" t="s">
        <v>72</v>
      </c>
      <c r="E18" s="57" t="s">
        <v>72</v>
      </c>
    </row>
    <row r="19" spans="1:5" ht="19.7" customHeight="1" x14ac:dyDescent="0.25">
      <c r="A19" s="21">
        <v>10</v>
      </c>
      <c r="B19" s="3" t="s">
        <v>30</v>
      </c>
      <c r="C19" s="2" t="s">
        <v>72</v>
      </c>
      <c r="D19" s="20" t="s">
        <v>72</v>
      </c>
      <c r="E19" s="22" t="s">
        <v>72</v>
      </c>
    </row>
    <row r="20" spans="1:5" ht="33.75" customHeight="1" x14ac:dyDescent="0.25">
      <c r="A20" s="58">
        <v>11</v>
      </c>
      <c r="B20" s="7" t="s">
        <v>31</v>
      </c>
      <c r="C20" s="6" t="s">
        <v>72</v>
      </c>
      <c r="D20" s="56" t="s">
        <v>72</v>
      </c>
      <c r="E20" s="57" t="s">
        <v>72</v>
      </c>
    </row>
    <row r="21" spans="1:5" ht="39" customHeight="1" x14ac:dyDescent="0.25">
      <c r="A21" s="21">
        <v>12</v>
      </c>
      <c r="B21" s="3" t="s">
        <v>32</v>
      </c>
      <c r="C21" s="2" t="s">
        <v>72</v>
      </c>
      <c r="D21" s="20" t="s">
        <v>72</v>
      </c>
      <c r="E21" s="22" t="s">
        <v>72</v>
      </c>
    </row>
    <row r="22" spans="1:5" ht="39" customHeight="1" x14ac:dyDescent="0.25">
      <c r="A22" s="89">
        <v>13</v>
      </c>
      <c r="B22" s="76" t="s">
        <v>33</v>
      </c>
      <c r="C22" s="6" t="s">
        <v>171</v>
      </c>
      <c r="D22" s="56">
        <v>57933</v>
      </c>
      <c r="E22" s="57">
        <v>695196</v>
      </c>
    </row>
    <row r="23" spans="1:5" ht="36.75" customHeight="1" x14ac:dyDescent="0.25">
      <c r="A23" s="90"/>
      <c r="B23" s="77"/>
      <c r="C23" s="6" t="s">
        <v>172</v>
      </c>
      <c r="D23" s="56">
        <v>34214</v>
      </c>
      <c r="E23" s="57">
        <v>410568</v>
      </c>
    </row>
    <row r="24" spans="1:5" ht="37.5" customHeight="1" x14ac:dyDescent="0.25">
      <c r="A24" s="21">
        <v>14</v>
      </c>
      <c r="B24" s="3" t="s">
        <v>34</v>
      </c>
      <c r="C24" s="2" t="s">
        <v>72</v>
      </c>
      <c r="D24" s="20" t="s">
        <v>72</v>
      </c>
      <c r="E24" s="22" t="s">
        <v>72</v>
      </c>
    </row>
    <row r="25" spans="1:5" ht="30" customHeight="1" x14ac:dyDescent="0.25">
      <c r="A25" s="58">
        <v>15</v>
      </c>
      <c r="B25" s="7" t="s">
        <v>35</v>
      </c>
      <c r="C25" s="6" t="s">
        <v>72</v>
      </c>
      <c r="D25" s="56" t="s">
        <v>72</v>
      </c>
      <c r="E25" s="57" t="s">
        <v>72</v>
      </c>
    </row>
    <row r="26" spans="1:5" ht="39.75" customHeight="1" x14ac:dyDescent="0.25">
      <c r="A26" s="21">
        <v>16</v>
      </c>
      <c r="B26" s="3" t="s">
        <v>36</v>
      </c>
      <c r="C26" s="2" t="s">
        <v>114</v>
      </c>
      <c r="D26" s="20">
        <v>15750</v>
      </c>
      <c r="E26" s="22">
        <v>189000</v>
      </c>
    </row>
    <row r="27" spans="1:5" ht="34.5" customHeight="1" x14ac:dyDescent="0.25">
      <c r="A27" s="58">
        <v>17</v>
      </c>
      <c r="B27" s="7" t="s">
        <v>37</v>
      </c>
      <c r="C27" s="6" t="s">
        <v>72</v>
      </c>
      <c r="D27" s="56" t="s">
        <v>72</v>
      </c>
      <c r="E27" s="57" t="s">
        <v>72</v>
      </c>
    </row>
    <row r="28" spans="1:5" ht="36.75" customHeight="1" x14ac:dyDescent="0.25">
      <c r="A28" s="21">
        <v>18</v>
      </c>
      <c r="B28" s="3" t="s">
        <v>38</v>
      </c>
      <c r="C28" s="37" t="s">
        <v>182</v>
      </c>
      <c r="D28" s="47">
        <v>23240</v>
      </c>
      <c r="E28" s="48">
        <v>278880</v>
      </c>
    </row>
    <row r="29" spans="1:5" ht="30.75" customHeight="1" x14ac:dyDescent="0.25">
      <c r="A29" s="58">
        <v>19</v>
      </c>
      <c r="B29" s="7" t="s">
        <v>39</v>
      </c>
      <c r="C29" s="6" t="s">
        <v>174</v>
      </c>
      <c r="D29" s="56">
        <v>39046.160000000003</v>
      </c>
      <c r="E29" s="57">
        <v>468553.92</v>
      </c>
    </row>
    <row r="30" spans="1:5" ht="33.75" customHeight="1" x14ac:dyDescent="0.25">
      <c r="A30" s="21">
        <v>20</v>
      </c>
      <c r="B30" s="3" t="s">
        <v>40</v>
      </c>
      <c r="C30" s="2" t="s">
        <v>113</v>
      </c>
      <c r="D30" s="20">
        <v>10017</v>
      </c>
      <c r="E30" s="22">
        <v>120204</v>
      </c>
    </row>
    <row r="31" spans="1:5" ht="41.25" customHeight="1" x14ac:dyDescent="0.25">
      <c r="A31" s="58">
        <v>21</v>
      </c>
      <c r="B31" s="7" t="s">
        <v>41</v>
      </c>
      <c r="C31" s="6" t="s">
        <v>173</v>
      </c>
      <c r="D31" s="56">
        <v>45738.94</v>
      </c>
      <c r="E31" s="57">
        <v>548867.28</v>
      </c>
    </row>
    <row r="32" spans="1:5" ht="31.5" customHeight="1" x14ac:dyDescent="0.25">
      <c r="A32" s="21">
        <v>22</v>
      </c>
      <c r="B32" s="3" t="s">
        <v>42</v>
      </c>
      <c r="C32" s="2" t="s">
        <v>103</v>
      </c>
      <c r="D32" s="20">
        <f>+E32/12</f>
        <v>20740</v>
      </c>
      <c r="E32" s="22">
        <v>248880</v>
      </c>
    </row>
    <row r="33" spans="1:5" ht="37.5" customHeight="1" x14ac:dyDescent="0.25">
      <c r="A33" s="58">
        <v>23</v>
      </c>
      <c r="B33" s="7" t="s">
        <v>43</v>
      </c>
      <c r="C33" s="6" t="s">
        <v>72</v>
      </c>
      <c r="D33" s="56" t="s">
        <v>72</v>
      </c>
      <c r="E33" s="57" t="s">
        <v>72</v>
      </c>
    </row>
    <row r="34" spans="1:5" ht="19.7" customHeight="1" x14ac:dyDescent="0.25">
      <c r="A34" s="21">
        <v>24</v>
      </c>
      <c r="B34" s="3" t="s">
        <v>44</v>
      </c>
      <c r="C34" s="2" t="s">
        <v>72</v>
      </c>
      <c r="D34" s="20" t="s">
        <v>72</v>
      </c>
      <c r="E34" s="22" t="s">
        <v>72</v>
      </c>
    </row>
    <row r="35" spans="1:5" ht="33.75" customHeight="1" x14ac:dyDescent="0.25">
      <c r="A35" s="58">
        <v>25</v>
      </c>
      <c r="B35" s="7" t="s">
        <v>45</v>
      </c>
      <c r="C35" s="6" t="s">
        <v>153</v>
      </c>
      <c r="D35" s="56">
        <v>39820.5</v>
      </c>
      <c r="E35" s="57">
        <v>477846</v>
      </c>
    </row>
    <row r="36" spans="1:5" s="19" customFormat="1" ht="30.75" customHeight="1" x14ac:dyDescent="0.25">
      <c r="A36" s="21">
        <v>26</v>
      </c>
      <c r="B36" s="3" t="s">
        <v>17</v>
      </c>
      <c r="C36" s="37" t="s">
        <v>79</v>
      </c>
      <c r="D36" s="20">
        <v>26547</v>
      </c>
      <c r="E36" s="22">
        <v>318584</v>
      </c>
    </row>
    <row r="37" spans="1:5" s="19" customFormat="1" ht="30" customHeight="1" x14ac:dyDescent="0.25">
      <c r="A37" s="58">
        <v>27</v>
      </c>
      <c r="B37" s="7" t="s">
        <v>46</v>
      </c>
      <c r="C37" s="59" t="s">
        <v>72</v>
      </c>
      <c r="D37" s="56" t="s">
        <v>72</v>
      </c>
      <c r="E37" s="57" t="s">
        <v>72</v>
      </c>
    </row>
    <row r="38" spans="1:5" s="19" customFormat="1" ht="35.25" customHeight="1" x14ac:dyDescent="0.25">
      <c r="A38" s="73">
        <v>28</v>
      </c>
      <c r="B38" s="80" t="s">
        <v>47</v>
      </c>
      <c r="C38" s="38" t="s">
        <v>120</v>
      </c>
      <c r="D38" s="39">
        <v>2400</v>
      </c>
      <c r="E38" s="40">
        <f>D38*12</f>
        <v>28800</v>
      </c>
    </row>
    <row r="39" spans="1:5" s="19" customFormat="1" ht="35.25" customHeight="1" x14ac:dyDescent="0.25">
      <c r="A39" s="74"/>
      <c r="B39" s="81"/>
      <c r="C39" s="38" t="s">
        <v>121</v>
      </c>
      <c r="D39" s="39">
        <v>2700</v>
      </c>
      <c r="E39" s="40">
        <f t="shared" ref="E39:E43" si="0">D39*12</f>
        <v>32400</v>
      </c>
    </row>
    <row r="40" spans="1:5" s="19" customFormat="1" ht="35.25" customHeight="1" x14ac:dyDescent="0.25">
      <c r="A40" s="74"/>
      <c r="B40" s="81"/>
      <c r="C40" s="38" t="s">
        <v>122</v>
      </c>
      <c r="D40" s="39">
        <v>2300</v>
      </c>
      <c r="E40" s="40">
        <f t="shared" si="0"/>
        <v>27600</v>
      </c>
    </row>
    <row r="41" spans="1:5" s="19" customFormat="1" ht="35.25" customHeight="1" x14ac:dyDescent="0.25">
      <c r="A41" s="74"/>
      <c r="B41" s="81"/>
      <c r="C41" s="38" t="s">
        <v>123</v>
      </c>
      <c r="D41" s="39">
        <v>2400</v>
      </c>
      <c r="E41" s="40">
        <f t="shared" si="0"/>
        <v>28800</v>
      </c>
    </row>
    <row r="42" spans="1:5" s="19" customFormat="1" ht="35.25" customHeight="1" x14ac:dyDescent="0.25">
      <c r="A42" s="74"/>
      <c r="B42" s="81"/>
      <c r="C42" s="38" t="s">
        <v>124</v>
      </c>
      <c r="D42" s="39">
        <v>3400</v>
      </c>
      <c r="E42" s="40">
        <f t="shared" si="0"/>
        <v>40800</v>
      </c>
    </row>
    <row r="43" spans="1:5" s="19" customFormat="1" ht="35.25" customHeight="1" x14ac:dyDescent="0.25">
      <c r="A43" s="75"/>
      <c r="B43" s="82"/>
      <c r="C43" s="38" t="s">
        <v>125</v>
      </c>
      <c r="D43" s="39">
        <v>2300</v>
      </c>
      <c r="E43" s="40">
        <f t="shared" si="0"/>
        <v>27600</v>
      </c>
    </row>
    <row r="44" spans="1:5" s="19" customFormat="1" ht="51.75" customHeight="1" x14ac:dyDescent="0.25">
      <c r="A44" s="78">
        <v>29</v>
      </c>
      <c r="B44" s="76" t="s">
        <v>48</v>
      </c>
      <c r="C44" s="6" t="s">
        <v>126</v>
      </c>
      <c r="D44" s="56">
        <v>4000</v>
      </c>
      <c r="E44" s="57">
        <v>48000</v>
      </c>
    </row>
    <row r="45" spans="1:5" s="19" customFormat="1" ht="47.25" customHeight="1" x14ac:dyDescent="0.25">
      <c r="A45" s="79"/>
      <c r="B45" s="77"/>
      <c r="C45" s="6" t="s">
        <v>127</v>
      </c>
      <c r="D45" s="56">
        <v>3500</v>
      </c>
      <c r="E45" s="57">
        <f>D45*12</f>
        <v>42000</v>
      </c>
    </row>
    <row r="46" spans="1:5" s="19" customFormat="1" ht="52.5" customHeight="1" x14ac:dyDescent="0.25">
      <c r="A46" s="21">
        <v>30</v>
      </c>
      <c r="B46" s="3" t="s">
        <v>49</v>
      </c>
      <c r="C46" s="41" t="s">
        <v>81</v>
      </c>
      <c r="D46" s="20">
        <v>45000</v>
      </c>
      <c r="E46" s="22">
        <f>D46*12</f>
        <v>540000</v>
      </c>
    </row>
    <row r="47" spans="1:5" s="19" customFormat="1" ht="36" customHeight="1" x14ac:dyDescent="0.25">
      <c r="A47" s="78">
        <v>31</v>
      </c>
      <c r="B47" s="60" t="s">
        <v>50</v>
      </c>
      <c r="C47" s="6" t="s">
        <v>154</v>
      </c>
      <c r="D47" s="56">
        <v>20000</v>
      </c>
      <c r="E47" s="57">
        <v>240000</v>
      </c>
    </row>
    <row r="48" spans="1:5" s="19" customFormat="1" ht="27.75" customHeight="1" x14ac:dyDescent="0.25">
      <c r="A48" s="79"/>
      <c r="B48" s="54"/>
      <c r="C48" s="6" t="s">
        <v>82</v>
      </c>
      <c r="D48" s="56">
        <v>10000</v>
      </c>
      <c r="E48" s="57">
        <v>120000</v>
      </c>
    </row>
    <row r="49" spans="1:5" s="19" customFormat="1" ht="19.7" customHeight="1" x14ac:dyDescent="0.25">
      <c r="A49" s="73">
        <v>32</v>
      </c>
      <c r="B49" s="80" t="s">
        <v>51</v>
      </c>
      <c r="C49" s="2" t="s">
        <v>73</v>
      </c>
      <c r="D49" s="20">
        <v>6200</v>
      </c>
      <c r="E49" s="22">
        <v>74400</v>
      </c>
    </row>
    <row r="50" spans="1:5" s="19" customFormat="1" ht="25.5" customHeight="1" x14ac:dyDescent="0.25">
      <c r="A50" s="74"/>
      <c r="B50" s="81"/>
      <c r="C50" s="2" t="s">
        <v>74</v>
      </c>
      <c r="D50" s="20">
        <v>1500</v>
      </c>
      <c r="E50" s="22">
        <v>18000</v>
      </c>
    </row>
    <row r="51" spans="1:5" s="19" customFormat="1" ht="38.25" customHeight="1" x14ac:dyDescent="0.25">
      <c r="A51" s="75"/>
      <c r="B51" s="82"/>
      <c r="C51" s="2" t="s">
        <v>104</v>
      </c>
      <c r="D51" s="20">
        <v>2350</v>
      </c>
      <c r="E51" s="22">
        <v>28200</v>
      </c>
    </row>
    <row r="52" spans="1:5" s="19" customFormat="1" ht="19.7" customHeight="1" x14ac:dyDescent="0.25">
      <c r="A52" s="58">
        <v>33</v>
      </c>
      <c r="B52" s="7" t="s">
        <v>52</v>
      </c>
      <c r="C52" s="6" t="s">
        <v>175</v>
      </c>
      <c r="D52" s="56">
        <v>4500</v>
      </c>
      <c r="E52" s="57">
        <v>54000</v>
      </c>
    </row>
    <row r="53" spans="1:5" s="19" customFormat="1" ht="19.7" customHeight="1" x14ac:dyDescent="0.25">
      <c r="A53" s="86">
        <v>34</v>
      </c>
      <c r="B53" s="85" t="s">
        <v>53</v>
      </c>
      <c r="C53" s="2" t="s">
        <v>159</v>
      </c>
      <c r="D53" s="20">
        <v>26500</v>
      </c>
      <c r="E53" s="20">
        <v>318000</v>
      </c>
    </row>
    <row r="54" spans="1:5" s="19" customFormat="1" ht="27.75" customHeight="1" x14ac:dyDescent="0.25">
      <c r="A54" s="86"/>
      <c r="B54" s="85"/>
      <c r="C54" s="2" t="s">
        <v>189</v>
      </c>
      <c r="D54" s="20">
        <v>7000</v>
      </c>
      <c r="E54" s="20">
        <v>84000</v>
      </c>
    </row>
    <row r="55" spans="1:5" s="19" customFormat="1" ht="48.75" customHeight="1" x14ac:dyDescent="0.25">
      <c r="A55" s="78">
        <v>35</v>
      </c>
      <c r="B55" s="76" t="s">
        <v>54</v>
      </c>
      <c r="C55" s="6" t="s">
        <v>128</v>
      </c>
      <c r="D55" s="56">
        <v>1050</v>
      </c>
      <c r="E55" s="57">
        <v>12600</v>
      </c>
    </row>
    <row r="56" spans="1:5" s="19" customFormat="1" ht="45.75" customHeight="1" x14ac:dyDescent="0.25">
      <c r="A56" s="84"/>
      <c r="B56" s="83"/>
      <c r="C56" s="6" t="s">
        <v>129</v>
      </c>
      <c r="D56" s="56">
        <v>20000</v>
      </c>
      <c r="E56" s="57">
        <v>240000</v>
      </c>
    </row>
    <row r="57" spans="1:5" s="19" customFormat="1" ht="44.25" customHeight="1" x14ac:dyDescent="0.25">
      <c r="A57" s="84"/>
      <c r="B57" s="83"/>
      <c r="C57" s="6" t="s">
        <v>130</v>
      </c>
      <c r="D57" s="56">
        <v>1000</v>
      </c>
      <c r="E57" s="57">
        <v>12000</v>
      </c>
    </row>
    <row r="58" spans="1:5" s="19" customFormat="1" ht="45.75" customHeight="1" x14ac:dyDescent="0.25">
      <c r="A58" s="84"/>
      <c r="B58" s="83"/>
      <c r="C58" s="6" t="s">
        <v>131</v>
      </c>
      <c r="D58" s="56">
        <v>2500</v>
      </c>
      <c r="E58" s="57">
        <v>30000</v>
      </c>
    </row>
    <row r="59" spans="1:5" s="19" customFormat="1" ht="51.75" customHeight="1" x14ac:dyDescent="0.25">
      <c r="A59" s="79"/>
      <c r="B59" s="77"/>
      <c r="C59" s="6" t="s">
        <v>132</v>
      </c>
      <c r="D59" s="56">
        <v>15000</v>
      </c>
      <c r="E59" s="57">
        <v>180000</v>
      </c>
    </row>
    <row r="60" spans="1:5" s="19" customFormat="1" ht="36" customHeight="1" x14ac:dyDescent="0.25">
      <c r="A60" s="73">
        <v>36</v>
      </c>
      <c r="B60" s="80" t="s">
        <v>55</v>
      </c>
      <c r="C60" s="3" t="s">
        <v>176</v>
      </c>
      <c r="D60" s="20">
        <v>20000</v>
      </c>
      <c r="E60" s="22">
        <f>+D60*12</f>
        <v>240000</v>
      </c>
    </row>
    <row r="61" spans="1:5" s="19" customFormat="1" ht="36" customHeight="1" x14ac:dyDescent="0.25">
      <c r="A61" s="75"/>
      <c r="B61" s="82"/>
      <c r="C61" s="3" t="s">
        <v>177</v>
      </c>
      <c r="D61" s="20">
        <v>3500</v>
      </c>
      <c r="E61" s="22">
        <f>+D61*12</f>
        <v>42000</v>
      </c>
    </row>
    <row r="62" spans="1:5" s="19" customFormat="1" ht="33.75" customHeight="1" x14ac:dyDescent="0.25">
      <c r="A62" s="78">
        <v>37</v>
      </c>
      <c r="B62" s="94" t="s">
        <v>56</v>
      </c>
      <c r="C62" s="6" t="s">
        <v>181</v>
      </c>
      <c r="D62" s="56">
        <v>25000</v>
      </c>
      <c r="E62" s="57">
        <f>D62*12</f>
        <v>300000</v>
      </c>
    </row>
    <row r="63" spans="1:5" s="19" customFormat="1" ht="25.5" customHeight="1" x14ac:dyDescent="0.25">
      <c r="A63" s="79"/>
      <c r="B63" s="95"/>
      <c r="C63" s="6" t="s">
        <v>180</v>
      </c>
      <c r="D63" s="56">
        <v>8000</v>
      </c>
      <c r="E63" s="57">
        <f>D63*12</f>
        <v>96000</v>
      </c>
    </row>
    <row r="64" spans="1:5" s="19" customFormat="1" ht="25.5" customHeight="1" x14ac:dyDescent="0.25">
      <c r="A64" s="73">
        <v>38</v>
      </c>
      <c r="B64" s="80" t="s">
        <v>57</v>
      </c>
      <c r="C64" s="2" t="s">
        <v>183</v>
      </c>
      <c r="D64" s="2" t="s">
        <v>184</v>
      </c>
      <c r="E64" s="49" t="s">
        <v>185</v>
      </c>
    </row>
    <row r="65" spans="1:5" s="19" customFormat="1" ht="31.5" customHeight="1" x14ac:dyDescent="0.25">
      <c r="A65" s="75"/>
      <c r="B65" s="82"/>
      <c r="C65" s="2" t="s">
        <v>186</v>
      </c>
      <c r="D65" s="2" t="s">
        <v>187</v>
      </c>
      <c r="E65" s="49" t="s">
        <v>188</v>
      </c>
    </row>
    <row r="66" spans="1:5" s="19" customFormat="1" ht="52.5" customHeight="1" x14ac:dyDescent="0.25">
      <c r="A66" s="88">
        <v>39</v>
      </c>
      <c r="B66" s="87" t="s">
        <v>58</v>
      </c>
      <c r="C66" s="6" t="s">
        <v>160</v>
      </c>
      <c r="D66" s="56">
        <v>1200</v>
      </c>
      <c r="E66" s="56">
        <f>D66*12</f>
        <v>14400</v>
      </c>
    </row>
    <row r="67" spans="1:5" s="19" customFormat="1" ht="43.5" customHeight="1" x14ac:dyDescent="0.25">
      <c r="A67" s="88"/>
      <c r="B67" s="87"/>
      <c r="C67" s="6" t="s">
        <v>161</v>
      </c>
      <c r="D67" s="56">
        <v>7000</v>
      </c>
      <c r="E67" s="56">
        <f t="shared" ref="E67:E75" si="1">D67*12</f>
        <v>84000</v>
      </c>
    </row>
    <row r="68" spans="1:5" s="19" customFormat="1" ht="31.5" customHeight="1" x14ac:dyDescent="0.25">
      <c r="A68" s="88"/>
      <c r="B68" s="87"/>
      <c r="C68" s="6" t="s">
        <v>162</v>
      </c>
      <c r="D68" s="56">
        <v>3000</v>
      </c>
      <c r="E68" s="56">
        <f t="shared" si="1"/>
        <v>36000</v>
      </c>
    </row>
    <row r="69" spans="1:5" s="19" customFormat="1" ht="31.5" customHeight="1" x14ac:dyDescent="0.25">
      <c r="A69" s="88"/>
      <c r="B69" s="87"/>
      <c r="C69" s="61" t="s">
        <v>163</v>
      </c>
      <c r="D69" s="56">
        <v>1100</v>
      </c>
      <c r="E69" s="56">
        <f t="shared" si="1"/>
        <v>13200</v>
      </c>
    </row>
    <row r="70" spans="1:5" s="19" customFormat="1" ht="31.5" customHeight="1" x14ac:dyDescent="0.25">
      <c r="A70" s="88"/>
      <c r="B70" s="87"/>
      <c r="C70" s="61" t="s">
        <v>164</v>
      </c>
      <c r="D70" s="56">
        <v>6900</v>
      </c>
      <c r="E70" s="56">
        <f t="shared" si="1"/>
        <v>82800</v>
      </c>
    </row>
    <row r="71" spans="1:5" s="19" customFormat="1" ht="44.25" customHeight="1" x14ac:dyDescent="0.25">
      <c r="A71" s="88"/>
      <c r="B71" s="87"/>
      <c r="C71" s="61" t="s">
        <v>165</v>
      </c>
      <c r="D71" s="56">
        <v>7500</v>
      </c>
      <c r="E71" s="56">
        <f t="shared" si="1"/>
        <v>90000</v>
      </c>
    </row>
    <row r="72" spans="1:5" s="19" customFormat="1" ht="31.5" customHeight="1" x14ac:dyDescent="0.25">
      <c r="A72" s="88"/>
      <c r="B72" s="87"/>
      <c r="C72" s="61" t="s">
        <v>166</v>
      </c>
      <c r="D72" s="56">
        <v>1500</v>
      </c>
      <c r="E72" s="56">
        <f t="shared" si="1"/>
        <v>18000</v>
      </c>
    </row>
    <row r="73" spans="1:5" s="19" customFormat="1" ht="31.5" customHeight="1" x14ac:dyDescent="0.25">
      <c r="A73" s="88"/>
      <c r="B73" s="87"/>
      <c r="C73" s="62" t="s">
        <v>167</v>
      </c>
      <c r="D73" s="56">
        <v>2200</v>
      </c>
      <c r="E73" s="56">
        <f t="shared" si="1"/>
        <v>26400</v>
      </c>
    </row>
    <row r="74" spans="1:5" s="19" customFormat="1" ht="31.5" customHeight="1" x14ac:dyDescent="0.25">
      <c r="A74" s="88"/>
      <c r="B74" s="87"/>
      <c r="C74" s="63" t="s">
        <v>168</v>
      </c>
      <c r="D74" s="56">
        <v>3200</v>
      </c>
      <c r="E74" s="56">
        <f t="shared" si="1"/>
        <v>38400</v>
      </c>
    </row>
    <row r="75" spans="1:5" s="19" customFormat="1" ht="36" customHeight="1" x14ac:dyDescent="0.25">
      <c r="A75" s="88"/>
      <c r="B75" s="87"/>
      <c r="C75" s="63" t="s">
        <v>169</v>
      </c>
      <c r="D75" s="56">
        <v>50000</v>
      </c>
      <c r="E75" s="56">
        <f t="shared" si="1"/>
        <v>600000</v>
      </c>
    </row>
    <row r="76" spans="1:5" s="19" customFormat="1" ht="36" customHeight="1" x14ac:dyDescent="0.25">
      <c r="A76" s="30">
        <v>40</v>
      </c>
      <c r="B76" s="35" t="s">
        <v>59</v>
      </c>
      <c r="C76" s="2" t="s">
        <v>83</v>
      </c>
      <c r="D76" s="20">
        <v>25000</v>
      </c>
      <c r="E76" s="22">
        <f>D76*12</f>
        <v>300000</v>
      </c>
    </row>
    <row r="77" spans="1:5" s="19" customFormat="1" ht="35.25" customHeight="1" x14ac:dyDescent="0.25">
      <c r="A77" s="31"/>
      <c r="B77" s="36"/>
      <c r="C77" s="2" t="s">
        <v>84</v>
      </c>
      <c r="D77" s="20">
        <v>6600</v>
      </c>
      <c r="E77" s="22">
        <f>D77*12</f>
        <v>79200</v>
      </c>
    </row>
    <row r="78" spans="1:5" s="19" customFormat="1" ht="25.5" customHeight="1" x14ac:dyDescent="0.25">
      <c r="A78" s="58">
        <v>41</v>
      </c>
      <c r="B78" s="7" t="s">
        <v>60</v>
      </c>
      <c r="C78" s="6" t="s">
        <v>72</v>
      </c>
      <c r="D78" s="56" t="s">
        <v>72</v>
      </c>
      <c r="E78" s="57" t="s">
        <v>72</v>
      </c>
    </row>
    <row r="79" spans="1:5" s="19" customFormat="1" ht="39" customHeight="1" x14ac:dyDescent="0.25">
      <c r="A79" s="21">
        <v>42</v>
      </c>
      <c r="B79" s="3" t="s">
        <v>61</v>
      </c>
      <c r="C79" s="2" t="s">
        <v>85</v>
      </c>
      <c r="D79" s="20">
        <v>20000</v>
      </c>
      <c r="E79" s="22">
        <f>D79*12</f>
        <v>240000</v>
      </c>
    </row>
    <row r="80" spans="1:5" s="19" customFormat="1" ht="27" customHeight="1" x14ac:dyDescent="0.25">
      <c r="A80" s="58">
        <v>43</v>
      </c>
      <c r="B80" s="7" t="s">
        <v>62</v>
      </c>
      <c r="C80" s="59" t="s">
        <v>115</v>
      </c>
      <c r="D80" s="56">
        <v>15000</v>
      </c>
      <c r="E80" s="57">
        <v>180000</v>
      </c>
    </row>
    <row r="81" spans="1:5" s="19" customFormat="1" ht="27" customHeight="1" x14ac:dyDescent="0.25">
      <c r="A81" s="73">
        <v>44</v>
      </c>
      <c r="B81" s="92" t="s">
        <v>63</v>
      </c>
      <c r="C81" s="42" t="s">
        <v>178</v>
      </c>
      <c r="D81" s="20">
        <v>35000</v>
      </c>
      <c r="E81" s="48">
        <v>420000</v>
      </c>
    </row>
    <row r="82" spans="1:5" s="19" customFormat="1" ht="32.25" customHeight="1" x14ac:dyDescent="0.25">
      <c r="A82" s="75"/>
      <c r="B82" s="93"/>
      <c r="C82" s="42" t="s">
        <v>179</v>
      </c>
      <c r="D82" s="20">
        <v>3000</v>
      </c>
      <c r="E82" s="48">
        <v>36000</v>
      </c>
    </row>
    <row r="83" spans="1:5" s="19" customFormat="1" ht="32.25" customHeight="1" x14ac:dyDescent="0.25">
      <c r="A83" s="78">
        <v>45</v>
      </c>
      <c r="B83" s="76" t="s">
        <v>64</v>
      </c>
      <c r="C83" s="55" t="s">
        <v>155</v>
      </c>
      <c r="D83" s="56">
        <v>1200</v>
      </c>
      <c r="E83" s="57">
        <v>14400</v>
      </c>
    </row>
    <row r="84" spans="1:5" s="19" customFormat="1" ht="32.25" customHeight="1" x14ac:dyDescent="0.25">
      <c r="A84" s="84"/>
      <c r="B84" s="83"/>
      <c r="C84" s="6" t="s">
        <v>156</v>
      </c>
      <c r="D84" s="56">
        <v>1200</v>
      </c>
      <c r="E84" s="57">
        <v>14400</v>
      </c>
    </row>
    <row r="85" spans="1:5" s="19" customFormat="1" ht="32.25" customHeight="1" x14ac:dyDescent="0.25">
      <c r="A85" s="79"/>
      <c r="B85" s="77"/>
      <c r="C85" s="6" t="s">
        <v>157</v>
      </c>
      <c r="D85" s="56">
        <v>2000</v>
      </c>
      <c r="E85" s="57">
        <v>24000</v>
      </c>
    </row>
    <row r="86" spans="1:5" s="19" customFormat="1" ht="35.25" customHeight="1" x14ac:dyDescent="0.25">
      <c r="A86" s="73">
        <v>46</v>
      </c>
      <c r="B86" s="80" t="s">
        <v>65</v>
      </c>
      <c r="C86" s="2" t="s">
        <v>78</v>
      </c>
      <c r="D86" s="20">
        <v>35000</v>
      </c>
      <c r="E86" s="22">
        <f t="shared" ref="E86:E93" si="2">D86*12</f>
        <v>420000</v>
      </c>
    </row>
    <row r="87" spans="1:5" s="19" customFormat="1" ht="35.25" customHeight="1" x14ac:dyDescent="0.25">
      <c r="A87" s="75"/>
      <c r="B87" s="82"/>
      <c r="C87" s="2" t="s">
        <v>86</v>
      </c>
      <c r="D87" s="20">
        <v>2000</v>
      </c>
      <c r="E87" s="22">
        <f t="shared" si="2"/>
        <v>24000</v>
      </c>
    </row>
    <row r="88" spans="1:5" s="19" customFormat="1" ht="35.25" customHeight="1" x14ac:dyDescent="0.25">
      <c r="A88" s="64">
        <v>47</v>
      </c>
      <c r="B88" s="60" t="s">
        <v>66</v>
      </c>
      <c r="C88" s="6" t="s">
        <v>87</v>
      </c>
      <c r="D88" s="56">
        <v>28000</v>
      </c>
      <c r="E88" s="57">
        <f t="shared" si="2"/>
        <v>336000</v>
      </c>
    </row>
    <row r="89" spans="1:5" s="19" customFormat="1" ht="34.5" customHeight="1" x14ac:dyDescent="0.25">
      <c r="A89" s="65"/>
      <c r="B89" s="54"/>
      <c r="C89" s="6" t="s">
        <v>88</v>
      </c>
      <c r="D89" s="56">
        <v>1500</v>
      </c>
      <c r="E89" s="57">
        <f t="shared" si="2"/>
        <v>18000</v>
      </c>
    </row>
    <row r="90" spans="1:5" s="19" customFormat="1" ht="34.5" customHeight="1" x14ac:dyDescent="0.25">
      <c r="A90" s="73">
        <v>48</v>
      </c>
      <c r="B90" s="80" t="s">
        <v>67</v>
      </c>
      <c r="C90" s="2" t="s">
        <v>75</v>
      </c>
      <c r="D90" s="20">
        <v>5500</v>
      </c>
      <c r="E90" s="22">
        <f t="shared" si="2"/>
        <v>66000</v>
      </c>
    </row>
    <row r="91" spans="1:5" s="19" customFormat="1" ht="51" customHeight="1" x14ac:dyDescent="0.25">
      <c r="A91" s="74"/>
      <c r="B91" s="81"/>
      <c r="C91" s="2" t="s">
        <v>76</v>
      </c>
      <c r="D91" s="20">
        <v>1000</v>
      </c>
      <c r="E91" s="22">
        <f t="shared" si="2"/>
        <v>12000</v>
      </c>
    </row>
    <row r="92" spans="1:5" s="19" customFormat="1" ht="38.25" customHeight="1" x14ac:dyDescent="0.25">
      <c r="A92" s="74"/>
      <c r="B92" s="81"/>
      <c r="C92" s="2" t="s">
        <v>77</v>
      </c>
      <c r="D92" s="20">
        <v>1000</v>
      </c>
      <c r="E92" s="22">
        <f t="shared" si="2"/>
        <v>12000</v>
      </c>
    </row>
    <row r="93" spans="1:5" s="19" customFormat="1" ht="38.25" customHeight="1" x14ac:dyDescent="0.25">
      <c r="A93" s="75"/>
      <c r="B93" s="82"/>
      <c r="C93" s="32" t="s">
        <v>89</v>
      </c>
      <c r="D93" s="20">
        <v>9000</v>
      </c>
      <c r="E93" s="22">
        <f t="shared" si="2"/>
        <v>108000</v>
      </c>
    </row>
    <row r="94" spans="1:5" s="19" customFormat="1" ht="31.5" customHeight="1" x14ac:dyDescent="0.25">
      <c r="A94" s="78">
        <v>49</v>
      </c>
      <c r="B94" s="76" t="s">
        <v>68</v>
      </c>
      <c r="C94" s="61" t="s">
        <v>133</v>
      </c>
      <c r="D94" s="56">
        <v>6100</v>
      </c>
      <c r="E94" s="57">
        <f t="shared" ref="E94:E115" si="3">+D94*12</f>
        <v>73200</v>
      </c>
    </row>
    <row r="95" spans="1:5" s="19" customFormat="1" ht="31.5" customHeight="1" x14ac:dyDescent="0.25">
      <c r="A95" s="84"/>
      <c r="B95" s="83"/>
      <c r="C95" s="61" t="s">
        <v>134</v>
      </c>
      <c r="D95" s="56">
        <v>5500</v>
      </c>
      <c r="E95" s="57">
        <f t="shared" si="3"/>
        <v>66000</v>
      </c>
    </row>
    <row r="96" spans="1:5" s="19" customFormat="1" ht="31.5" customHeight="1" x14ac:dyDescent="0.25">
      <c r="A96" s="84"/>
      <c r="B96" s="83"/>
      <c r="C96" s="61" t="s">
        <v>135</v>
      </c>
      <c r="D96" s="56">
        <v>10000</v>
      </c>
      <c r="E96" s="57">
        <f t="shared" si="3"/>
        <v>120000</v>
      </c>
    </row>
    <row r="97" spans="1:5" s="19" customFormat="1" ht="31.5" customHeight="1" x14ac:dyDescent="0.25">
      <c r="A97" s="84"/>
      <c r="B97" s="83"/>
      <c r="C97" s="61" t="s">
        <v>136</v>
      </c>
      <c r="D97" s="56">
        <v>3500</v>
      </c>
      <c r="E97" s="57">
        <f t="shared" si="3"/>
        <v>42000</v>
      </c>
    </row>
    <row r="98" spans="1:5" s="19" customFormat="1" ht="31.5" customHeight="1" x14ac:dyDescent="0.25">
      <c r="A98" s="84"/>
      <c r="B98" s="83"/>
      <c r="C98" s="61" t="s">
        <v>137</v>
      </c>
      <c r="D98" s="56">
        <v>7000</v>
      </c>
      <c r="E98" s="57">
        <f t="shared" si="3"/>
        <v>84000</v>
      </c>
    </row>
    <row r="99" spans="1:5" s="19" customFormat="1" ht="31.5" customHeight="1" x14ac:dyDescent="0.25">
      <c r="A99" s="84"/>
      <c r="B99" s="83"/>
      <c r="C99" s="61" t="s">
        <v>138</v>
      </c>
      <c r="D99" s="56">
        <v>7700</v>
      </c>
      <c r="E99" s="57">
        <f t="shared" si="3"/>
        <v>92400</v>
      </c>
    </row>
    <row r="100" spans="1:5" s="19" customFormat="1" ht="31.5" customHeight="1" x14ac:dyDescent="0.25">
      <c r="A100" s="84"/>
      <c r="B100" s="83"/>
      <c r="C100" s="61" t="s">
        <v>139</v>
      </c>
      <c r="D100" s="56">
        <v>6500</v>
      </c>
      <c r="E100" s="57">
        <f t="shared" si="3"/>
        <v>78000</v>
      </c>
    </row>
    <row r="101" spans="1:5" s="19" customFormat="1" ht="31.5" customHeight="1" x14ac:dyDescent="0.25">
      <c r="A101" s="84"/>
      <c r="B101" s="83"/>
      <c r="C101" s="61" t="s">
        <v>140</v>
      </c>
      <c r="D101" s="56">
        <v>5300</v>
      </c>
      <c r="E101" s="57">
        <f t="shared" si="3"/>
        <v>63600</v>
      </c>
    </row>
    <row r="102" spans="1:5" s="19" customFormat="1" ht="31.5" customHeight="1" x14ac:dyDescent="0.25">
      <c r="A102" s="84"/>
      <c r="B102" s="83"/>
      <c r="C102" s="61" t="s">
        <v>141</v>
      </c>
      <c r="D102" s="56">
        <v>6160</v>
      </c>
      <c r="E102" s="57">
        <f t="shared" si="3"/>
        <v>73920</v>
      </c>
    </row>
    <row r="103" spans="1:5" s="19" customFormat="1" ht="31.5" customHeight="1" x14ac:dyDescent="0.25">
      <c r="A103" s="84"/>
      <c r="B103" s="83"/>
      <c r="C103" s="61" t="s">
        <v>142</v>
      </c>
      <c r="D103" s="56">
        <v>10000</v>
      </c>
      <c r="E103" s="57">
        <f t="shared" si="3"/>
        <v>120000</v>
      </c>
    </row>
    <row r="104" spans="1:5" s="19" customFormat="1" ht="31.5" customHeight="1" x14ac:dyDescent="0.25">
      <c r="A104" s="84"/>
      <c r="B104" s="83"/>
      <c r="C104" s="61" t="s">
        <v>143</v>
      </c>
      <c r="D104" s="56">
        <v>2300</v>
      </c>
      <c r="E104" s="57">
        <f t="shared" si="3"/>
        <v>27600</v>
      </c>
    </row>
    <row r="105" spans="1:5" s="19" customFormat="1" ht="31.5" customHeight="1" x14ac:dyDescent="0.25">
      <c r="A105" s="84"/>
      <c r="B105" s="83"/>
      <c r="C105" s="61" t="s">
        <v>144</v>
      </c>
      <c r="D105" s="56">
        <v>8340</v>
      </c>
      <c r="E105" s="57">
        <f t="shared" si="3"/>
        <v>100080</v>
      </c>
    </row>
    <row r="106" spans="1:5" s="19" customFormat="1" ht="31.5" customHeight="1" x14ac:dyDescent="0.25">
      <c r="A106" s="84"/>
      <c r="B106" s="83"/>
      <c r="C106" s="61" t="s">
        <v>145</v>
      </c>
      <c r="D106" s="56">
        <v>9000</v>
      </c>
      <c r="E106" s="57">
        <f t="shared" si="3"/>
        <v>108000</v>
      </c>
    </row>
    <row r="107" spans="1:5" s="19" customFormat="1" ht="41.25" customHeight="1" x14ac:dyDescent="0.25">
      <c r="A107" s="84"/>
      <c r="B107" s="83"/>
      <c r="C107" s="61" t="s">
        <v>90</v>
      </c>
      <c r="D107" s="56">
        <v>5500</v>
      </c>
      <c r="E107" s="57">
        <f t="shared" si="3"/>
        <v>66000</v>
      </c>
    </row>
    <row r="108" spans="1:5" s="19" customFormat="1" ht="43.5" customHeight="1" x14ac:dyDescent="0.25">
      <c r="A108" s="84"/>
      <c r="B108" s="83"/>
      <c r="C108" s="61" t="s">
        <v>146</v>
      </c>
      <c r="D108" s="56">
        <v>3600</v>
      </c>
      <c r="E108" s="57">
        <f t="shared" si="3"/>
        <v>43200</v>
      </c>
    </row>
    <row r="109" spans="1:5" s="19" customFormat="1" ht="40.5" customHeight="1" x14ac:dyDescent="0.25">
      <c r="A109" s="84"/>
      <c r="B109" s="83"/>
      <c r="C109" s="61" t="s">
        <v>147</v>
      </c>
      <c r="D109" s="56">
        <v>8000</v>
      </c>
      <c r="E109" s="57">
        <f t="shared" si="3"/>
        <v>96000</v>
      </c>
    </row>
    <row r="110" spans="1:5" s="19" customFormat="1" ht="39" customHeight="1" x14ac:dyDescent="0.25">
      <c r="A110" s="84"/>
      <c r="B110" s="83"/>
      <c r="C110" s="61" t="s">
        <v>148</v>
      </c>
      <c r="D110" s="56">
        <v>8500</v>
      </c>
      <c r="E110" s="57">
        <f t="shared" si="3"/>
        <v>102000</v>
      </c>
    </row>
    <row r="111" spans="1:5" s="19" customFormat="1" ht="37.5" customHeight="1" x14ac:dyDescent="0.25">
      <c r="A111" s="84"/>
      <c r="B111" s="83"/>
      <c r="C111" s="61" t="s">
        <v>91</v>
      </c>
      <c r="D111" s="56">
        <v>6000</v>
      </c>
      <c r="E111" s="57">
        <f t="shared" si="3"/>
        <v>72000</v>
      </c>
    </row>
    <row r="112" spans="1:5" s="19" customFormat="1" ht="31.5" customHeight="1" x14ac:dyDescent="0.25">
      <c r="A112" s="84"/>
      <c r="B112" s="83"/>
      <c r="C112" s="61" t="s">
        <v>149</v>
      </c>
      <c r="D112" s="56">
        <v>3000</v>
      </c>
      <c r="E112" s="57">
        <f t="shared" si="3"/>
        <v>36000</v>
      </c>
    </row>
    <row r="113" spans="1:5" s="19" customFormat="1" ht="31.5" customHeight="1" x14ac:dyDescent="0.25">
      <c r="A113" s="84"/>
      <c r="B113" s="83"/>
      <c r="C113" s="61" t="s">
        <v>150</v>
      </c>
      <c r="D113" s="56">
        <v>2500</v>
      </c>
      <c r="E113" s="57">
        <f t="shared" si="3"/>
        <v>30000</v>
      </c>
    </row>
    <row r="114" spans="1:5" s="19" customFormat="1" ht="37.5" customHeight="1" x14ac:dyDescent="0.25">
      <c r="A114" s="84"/>
      <c r="B114" s="83"/>
      <c r="C114" s="61" t="s">
        <v>151</v>
      </c>
      <c r="D114" s="56">
        <v>6300</v>
      </c>
      <c r="E114" s="57">
        <f t="shared" si="3"/>
        <v>75600</v>
      </c>
    </row>
    <row r="115" spans="1:5" s="19" customFormat="1" ht="44.25" customHeight="1" x14ac:dyDescent="0.25">
      <c r="A115" s="79"/>
      <c r="B115" s="77"/>
      <c r="C115" s="61" t="s">
        <v>152</v>
      </c>
      <c r="D115" s="56">
        <v>3000</v>
      </c>
      <c r="E115" s="57">
        <f t="shared" si="3"/>
        <v>36000</v>
      </c>
    </row>
    <row r="116" spans="1:5" s="19" customFormat="1" ht="41.25" customHeight="1" x14ac:dyDescent="0.25">
      <c r="A116" s="73">
        <v>50</v>
      </c>
      <c r="B116" s="80" t="s">
        <v>70</v>
      </c>
      <c r="C116" s="2" t="s">
        <v>105</v>
      </c>
      <c r="D116" s="43" t="s">
        <v>108</v>
      </c>
      <c r="E116" s="48">
        <v>60000</v>
      </c>
    </row>
    <row r="117" spans="1:5" s="19" customFormat="1" ht="41.25" customHeight="1" x14ac:dyDescent="0.25">
      <c r="A117" s="74"/>
      <c r="B117" s="81"/>
      <c r="C117" s="2" t="s">
        <v>106</v>
      </c>
      <c r="D117" s="43" t="s">
        <v>109</v>
      </c>
      <c r="E117" s="48">
        <v>952020</v>
      </c>
    </row>
    <row r="118" spans="1:5" s="19" customFormat="1" ht="42.75" customHeight="1" x14ac:dyDescent="0.25">
      <c r="A118" s="75"/>
      <c r="B118" s="82"/>
      <c r="C118" s="32" t="s">
        <v>107</v>
      </c>
      <c r="D118" s="44" t="s">
        <v>110</v>
      </c>
      <c r="E118" s="48">
        <v>126000</v>
      </c>
    </row>
    <row r="119" spans="1:5" s="19" customFormat="1" ht="39.75" customHeight="1" x14ac:dyDescent="0.25">
      <c r="A119" s="78">
        <v>51</v>
      </c>
      <c r="B119" s="76" t="s">
        <v>69</v>
      </c>
      <c r="C119" s="61" t="s">
        <v>116</v>
      </c>
      <c r="D119" s="56">
        <v>47000</v>
      </c>
      <c r="E119" s="57">
        <f>D119*12</f>
        <v>564000</v>
      </c>
    </row>
    <row r="120" spans="1:5" s="19" customFormat="1" ht="39.75" customHeight="1" x14ac:dyDescent="0.25">
      <c r="A120" s="84"/>
      <c r="B120" s="83"/>
      <c r="C120" s="61" t="s">
        <v>117</v>
      </c>
      <c r="D120" s="56">
        <v>5600</v>
      </c>
      <c r="E120" s="57">
        <f>D120*12</f>
        <v>67200</v>
      </c>
    </row>
    <row r="121" spans="1:5" s="19" customFormat="1" ht="39.75" customHeight="1" x14ac:dyDescent="0.25">
      <c r="A121" s="84"/>
      <c r="B121" s="83"/>
      <c r="C121" s="61" t="s">
        <v>118</v>
      </c>
      <c r="D121" s="56">
        <v>6500</v>
      </c>
      <c r="E121" s="57">
        <f>D121*12</f>
        <v>78000</v>
      </c>
    </row>
    <row r="122" spans="1:5" s="19" customFormat="1" ht="39.75" customHeight="1" x14ac:dyDescent="0.25">
      <c r="A122" s="79"/>
      <c r="B122" s="77"/>
      <c r="C122" s="61" t="s">
        <v>119</v>
      </c>
      <c r="D122" s="56">
        <v>5600</v>
      </c>
      <c r="E122" s="57">
        <f>D122*12</f>
        <v>67200</v>
      </c>
    </row>
    <row r="123" spans="1:5" s="19" customFormat="1" ht="45" customHeight="1" x14ac:dyDescent="0.25">
      <c r="A123" s="73">
        <v>52</v>
      </c>
      <c r="B123" s="80" t="s">
        <v>71</v>
      </c>
      <c r="C123" s="33" t="s">
        <v>92</v>
      </c>
      <c r="D123" s="45">
        <v>44800</v>
      </c>
      <c r="E123" s="46">
        <f>D123*12</f>
        <v>537600</v>
      </c>
    </row>
    <row r="124" spans="1:5" s="19" customFormat="1" ht="45" customHeight="1" x14ac:dyDescent="0.25">
      <c r="A124" s="74"/>
      <c r="B124" s="81"/>
      <c r="C124" s="2" t="s">
        <v>93</v>
      </c>
      <c r="D124" s="20">
        <v>6600</v>
      </c>
      <c r="E124" s="22">
        <f t="shared" ref="E124:E132" si="4">D124*12</f>
        <v>79200</v>
      </c>
    </row>
    <row r="125" spans="1:5" s="19" customFormat="1" ht="45" customHeight="1" x14ac:dyDescent="0.25">
      <c r="A125" s="74"/>
      <c r="B125" s="81"/>
      <c r="C125" s="2" t="s">
        <v>94</v>
      </c>
      <c r="D125" s="20">
        <v>3500</v>
      </c>
      <c r="E125" s="22">
        <f t="shared" si="4"/>
        <v>42000</v>
      </c>
    </row>
    <row r="126" spans="1:5" s="19" customFormat="1" ht="45" customHeight="1" x14ac:dyDescent="0.25">
      <c r="A126" s="74"/>
      <c r="B126" s="81"/>
      <c r="C126" s="2" t="s">
        <v>95</v>
      </c>
      <c r="D126" s="20">
        <v>4400</v>
      </c>
      <c r="E126" s="22">
        <f t="shared" si="4"/>
        <v>52800</v>
      </c>
    </row>
    <row r="127" spans="1:5" s="19" customFormat="1" ht="45" customHeight="1" x14ac:dyDescent="0.25">
      <c r="A127" s="74"/>
      <c r="B127" s="81"/>
      <c r="C127" s="2" t="s">
        <v>96</v>
      </c>
      <c r="D127" s="20">
        <v>5500</v>
      </c>
      <c r="E127" s="22">
        <f t="shared" si="4"/>
        <v>66000</v>
      </c>
    </row>
    <row r="128" spans="1:5" s="19" customFormat="1" ht="45" customHeight="1" x14ac:dyDescent="0.25">
      <c r="A128" s="74"/>
      <c r="B128" s="81"/>
      <c r="C128" s="2" t="s">
        <v>97</v>
      </c>
      <c r="D128" s="20">
        <v>4500</v>
      </c>
      <c r="E128" s="22">
        <f t="shared" si="4"/>
        <v>54000</v>
      </c>
    </row>
    <row r="129" spans="1:5" s="19" customFormat="1" ht="45" customHeight="1" x14ac:dyDescent="0.25">
      <c r="A129" s="74"/>
      <c r="B129" s="81"/>
      <c r="C129" s="2" t="s">
        <v>98</v>
      </c>
      <c r="D129" s="20">
        <v>5000</v>
      </c>
      <c r="E129" s="22">
        <f t="shared" si="4"/>
        <v>60000</v>
      </c>
    </row>
    <row r="130" spans="1:5" s="19" customFormat="1" ht="45" customHeight="1" x14ac:dyDescent="0.25">
      <c r="A130" s="74"/>
      <c r="B130" s="81"/>
      <c r="C130" s="2" t="s">
        <v>99</v>
      </c>
      <c r="D130" s="20">
        <v>7000</v>
      </c>
      <c r="E130" s="22">
        <f t="shared" si="4"/>
        <v>84000</v>
      </c>
    </row>
    <row r="131" spans="1:5" s="19" customFormat="1" ht="45" customHeight="1" x14ac:dyDescent="0.25">
      <c r="A131" s="74"/>
      <c r="B131" s="81"/>
      <c r="C131" s="2" t="s">
        <v>100</v>
      </c>
      <c r="D131" s="20">
        <v>14300</v>
      </c>
      <c r="E131" s="22">
        <f t="shared" si="4"/>
        <v>171600</v>
      </c>
    </row>
    <row r="132" spans="1:5" s="19" customFormat="1" ht="45" customHeight="1" x14ac:dyDescent="0.25">
      <c r="A132" s="75"/>
      <c r="B132" s="82"/>
      <c r="C132" s="2" t="s">
        <v>101</v>
      </c>
      <c r="D132" s="20">
        <v>3300</v>
      </c>
      <c r="E132" s="22">
        <f t="shared" si="4"/>
        <v>39600</v>
      </c>
    </row>
    <row r="133" spans="1:5" ht="15.75" thickBot="1" x14ac:dyDescent="0.3">
      <c r="A133" s="26"/>
      <c r="B133" s="51" t="s">
        <v>8</v>
      </c>
      <c r="C133" s="27"/>
      <c r="D133" s="28"/>
      <c r="E133" s="29">
        <f>SUM(E9:E132)</f>
        <v>17346135.199999999</v>
      </c>
    </row>
    <row r="134" spans="1:5" x14ac:dyDescent="0.25">
      <c r="A134" s="91" t="s">
        <v>158</v>
      </c>
      <c r="B134" s="91"/>
      <c r="C134" s="91"/>
      <c r="D134" s="91"/>
      <c r="E134" s="91"/>
    </row>
    <row r="135" spans="1:5" ht="15" customHeight="1" x14ac:dyDescent="0.25">
      <c r="A135" s="91"/>
      <c r="B135" s="91"/>
      <c r="C135" s="91"/>
      <c r="D135" s="91"/>
      <c r="E135" s="91"/>
    </row>
    <row r="136" spans="1:5" x14ac:dyDescent="0.25">
      <c r="A136" s="91"/>
      <c r="B136" s="91"/>
      <c r="C136" s="91"/>
      <c r="D136" s="91"/>
      <c r="E136" s="91"/>
    </row>
    <row r="137" spans="1:5" x14ac:dyDescent="0.25">
      <c r="A137" s="91"/>
      <c r="B137" s="91"/>
      <c r="C137" s="91"/>
      <c r="D137" s="91"/>
      <c r="E137" s="91"/>
    </row>
  </sheetData>
  <mergeCells count="45">
    <mergeCell ref="B81:B82"/>
    <mergeCell ref="A81:A82"/>
    <mergeCell ref="B62:B63"/>
    <mergeCell ref="A62:A63"/>
    <mergeCell ref="B64:B65"/>
    <mergeCell ref="A64:A65"/>
    <mergeCell ref="A134:E137"/>
    <mergeCell ref="B83:B85"/>
    <mergeCell ref="A83:A85"/>
    <mergeCell ref="B38:B43"/>
    <mergeCell ref="A38:A43"/>
    <mergeCell ref="B44:B45"/>
    <mergeCell ref="A44:A45"/>
    <mergeCell ref="B49:B51"/>
    <mergeCell ref="A49:A51"/>
    <mergeCell ref="B55:B59"/>
    <mergeCell ref="A55:A59"/>
    <mergeCell ref="B86:B87"/>
    <mergeCell ref="A86:A87"/>
    <mergeCell ref="B90:B93"/>
    <mergeCell ref="A90:A93"/>
    <mergeCell ref="B116:B118"/>
    <mergeCell ref="B60:B61"/>
    <mergeCell ref="A6:E6"/>
    <mergeCell ref="A1:E1"/>
    <mergeCell ref="A3:E3"/>
    <mergeCell ref="A4:E4"/>
    <mergeCell ref="A5:E5"/>
    <mergeCell ref="A60:A61"/>
    <mergeCell ref="A116:A118"/>
    <mergeCell ref="B15:B16"/>
    <mergeCell ref="A15:A16"/>
    <mergeCell ref="B123:B132"/>
    <mergeCell ref="A123:A132"/>
    <mergeCell ref="B94:B115"/>
    <mergeCell ref="A94:A115"/>
    <mergeCell ref="B119:B122"/>
    <mergeCell ref="A119:A122"/>
    <mergeCell ref="B53:B54"/>
    <mergeCell ref="A53:A54"/>
    <mergeCell ref="B66:B75"/>
    <mergeCell ref="A66:A75"/>
    <mergeCell ref="B22:B23"/>
    <mergeCell ref="A22:A23"/>
    <mergeCell ref="A47:A48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1" max="4" man="1"/>
    <brk id="54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FEBRERO 2021</vt:lpstr>
      <vt:lpstr>'FEBRERO 2021'!Área_de_impresión</vt:lpstr>
      <vt:lpstr>'FEBRERO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2021-11-04T14:33:45Z</cp:lastPrinted>
  <dcterms:created xsi:type="dcterms:W3CDTF">2009-03-31T23:46:52Z</dcterms:created>
  <dcterms:modified xsi:type="dcterms:W3CDTF">2021-11-04T14:55:40Z</dcterms:modified>
</cp:coreProperties>
</file>