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28B247A1-EE93-4E69-A411-954F2059AF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Anticip'!$A$1:$M$48</definedName>
    <definedName name="_xlnm.Print_Area" localSheetId="1">'formato de viáticos sin anticip'!$A$1:$L$45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A59" i="1"/>
  <c r="A60" i="1" s="1"/>
  <c r="A61" i="1" s="1"/>
  <c r="A62" i="1" s="1"/>
  <c r="M64" i="1"/>
  <c r="A27" i="4"/>
  <c r="A26" i="4"/>
  <c r="A22" i="4"/>
  <c r="A23" i="4" s="1"/>
  <c r="A24" i="4" s="1"/>
  <c r="A21" i="4"/>
  <c r="A20" i="4"/>
  <c r="A33" i="1" l="1"/>
  <c r="A34" i="1" s="1"/>
  <c r="A35" i="1" s="1"/>
  <c r="A36" i="1" s="1"/>
  <c r="A37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<sst xmlns="http://schemas.openxmlformats.org/spreadsheetml/2006/main" count="217" uniqueCount="111">
  <si>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</si>
  <si>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</si>
  <si>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</si>
  <si>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</si>
  <si>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</si>
  <si>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</si>
  <si>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</si>
  <si>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</si>
  <si>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</si>
  <si>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</si>
  <si>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</si>
  <si>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</si>
  <si>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</si>
  <si>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</si>
  <si>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</si>
  <si>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</si>
  <si>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</si>
  <si>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</si>
  <si>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</si>
  <si>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</si>
  <si>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</si>
  <si>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</si>
  <si>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</si>
  <si>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</si>
  <si>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</si>
  <si>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</si>
  <si>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</si>
  <si>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</si>
  <si>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</si>
  <si>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</si>
  <si>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</si>
  <si>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</si>
  <si>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</si>
  <si>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</si>
  <si>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</si>
  <si>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 xml:space="preserve">PEDRO ANTONIO TAX CAXAJ </t>
  </si>
  <si>
    <t xml:space="preserve">SILVIA ROSARIO YAX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</si>
  <si>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</si>
  <si>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</si>
  <si>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</si>
  <si>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</si>
  <si>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BENJAMIN JOSE TAX CHUC </t>
  </si>
  <si>
    <t xml:space="preserve">MINEDUC, GUATEMALA </t>
  </si>
  <si>
    <t xml:space="preserve">SE REALIZÓ EL TRASLADO CON TODA NORMALIDAD </t>
  </si>
  <si>
    <t xml:space="preserve">TRASLADO DE PERSONAL DE GESTION Y DESARROLLO </t>
  </si>
  <si>
    <t>TOTAL Q.</t>
  </si>
  <si>
    <t xml:space="preserve">JOSE GEOVANNI CHANAX GARCÍA </t>
  </si>
  <si>
    <t xml:space="preserve">SE ASISTIÓ A LA REUNIÓN CON NORMALIDAD </t>
  </si>
  <si>
    <t xml:space="preserve">Lic. Francisco Rene Tax </t>
  </si>
  <si>
    <t xml:space="preserve">EDIFICIO RABI, MINEDUC, GUATEMALA </t>
  </si>
  <si>
    <t xml:space="preserve">TRASLADO DE DOCUMENTOS DE ARRENDAMIENTOS </t>
  </si>
  <si>
    <t xml:space="preserve">MAURO JOSE LEONEL YAX CAXAJ </t>
  </si>
  <si>
    <t xml:space="preserve">EDIFICIO RABI, GUATEMALA </t>
  </si>
  <si>
    <t xml:space="preserve">ENTREGA Y RECEPCION DE DOCUMENTOS </t>
  </si>
  <si>
    <t>SE REALIZÓ LA ENTREGA Y RECEPCION CON  NORMALIDAD</t>
  </si>
  <si>
    <t xml:space="preserve">TRASLADO DE DIRECTOR DEPARTAMENTAL  </t>
  </si>
  <si>
    <t xml:space="preserve">TRASLADO DE PERSONAL DE ADQUISICIONES </t>
  </si>
  <si>
    <t xml:space="preserve">DAVID RAFAEL OJEDA BATEN </t>
  </si>
  <si>
    <t xml:space="preserve">ENTREGA Y REVISIÓN DE CONTRATOS ADMINISTRATIVOS </t>
  </si>
  <si>
    <t>SE REALIZÓ LA ENTREGA CON  NORMALIDAD</t>
  </si>
  <si>
    <t xml:space="preserve">FRANCISCO RENE TAX </t>
  </si>
  <si>
    <t xml:space="preserve">ENTREGA DE DOCUMENTOS DE LA SECCIÓN </t>
  </si>
  <si>
    <t>SE ENTREGARON LOS DOCUMENTOS CON NORMALIDAD</t>
  </si>
  <si>
    <t xml:space="preserve">EDVIN MOISES GUTIERREZ MORALES </t>
  </si>
  <si>
    <t xml:space="preserve">EDIFICIO RABI GUATEMALA </t>
  </si>
  <si>
    <t xml:space="preserve">RECIBIR Y ENTREGAR DOCUMENTOS </t>
  </si>
  <si>
    <t xml:space="preserve">TRASLADO DE PERSONAL DE GESTIÓN Y DESARROLLO </t>
  </si>
  <si>
    <t>FEBRERO 2025</t>
  </si>
  <si>
    <t xml:space="preserve">EDWIN ESTUARDO ROMERO GONZALEZ </t>
  </si>
  <si>
    <t xml:space="preserve">ENTREGA Y RECEPCION DE EXPEDIENTES </t>
  </si>
  <si>
    <t xml:space="preserve">SE REALIZÓ ENTREGA Y RECEPCION CON NORMALIDAD </t>
  </si>
  <si>
    <t>ASISTIR A REUNION DE LINEAMIENTOS POA 2025</t>
  </si>
  <si>
    <t xml:space="preserve">LUIS RUBEN ZAPETA VELASQUEZ </t>
  </si>
  <si>
    <t xml:space="preserve">REALIZAR TRAMITES DE CUPONES DE COMBUSTIBLE </t>
  </si>
  <si>
    <t xml:space="preserve">SE REALIÓ LOS TRAMITES CON NORMALIDAD </t>
  </si>
  <si>
    <t xml:space="preserve">TRASLADO DEL DIRECTOR DEPARTAMENTAL </t>
  </si>
  <si>
    <t xml:space="preserve">EDIFICIO MORALES ZONA 1 GUATEMALA </t>
  </si>
  <si>
    <t xml:space="preserve">REUNIÓN CON COMISION DE CULTURA DEL CONGRESO </t>
  </si>
  <si>
    <t>SE PARTICIPÓ  REUNION CON NORMALIDAD</t>
  </si>
  <si>
    <t xml:space="preserve">VICTOR JESUS TZIC LACÁN </t>
  </si>
  <si>
    <t xml:space="preserve">DIGEEX ZONA 10, GUATEMALA </t>
  </si>
  <si>
    <t xml:space="preserve">RECIBIR  MODULOS DEL PROGRAMA MODALIDADES </t>
  </si>
  <si>
    <t xml:space="preserve">SE RECIBIO EL TRASLADO CON TODA NORMALIDAD </t>
  </si>
  <si>
    <t xml:space="preserve">REALIZAR TRAMITES EN DIDECO </t>
  </si>
  <si>
    <t xml:space="preserve">SE REALIZARÓN LOS TRAMITES SATISFACTORIAMENTE </t>
  </si>
  <si>
    <t xml:space="preserve">SE RECIBIO Y ENTREGO LOS EXPEDIENTES </t>
  </si>
  <si>
    <t xml:space="preserve">JUAN MIGUEL TZOC TUMAX </t>
  </si>
  <si>
    <t xml:space="preserve">ENTREGAR EXPEDIENTES DE CONVOCATORIA </t>
  </si>
  <si>
    <t xml:space="preserve">SE ENTREGO LOS EXPEDIENTES CON NORMALIDAD </t>
  </si>
  <si>
    <t xml:space="preserve">INGRID GENOVEVA BAQUIAX GARCIA </t>
  </si>
  <si>
    <t xml:space="preserve">CESAR AUGUSTO TUCH MEJIA </t>
  </si>
  <si>
    <t xml:space="preserve">ENTREGA DE EXPEDIENTES </t>
  </si>
  <si>
    <t xml:space="preserve">SE REALIZO LA ENTREGA CON NORMALIDAD </t>
  </si>
  <si>
    <t xml:space="preserve">FREDY LEONARDO CHACLÁN HERNANDEZ </t>
  </si>
  <si>
    <t xml:space="preserve">EDIFICIO 10 EDIFICIO BALSARI, GUATEMALA </t>
  </si>
  <si>
    <t xml:space="preserve">ASISTIR A REUNION DE DELEGAGOS </t>
  </si>
  <si>
    <t xml:space="preserve">DIREH, MINEDUC, GUATEMALA. </t>
  </si>
  <si>
    <t xml:space="preserve">ASISTIR A CONVOCATORIA AL CONGRESO </t>
  </si>
  <si>
    <t xml:space="preserve">SE REALIZÓ EL TRASLADO CON NORMALIDAD </t>
  </si>
  <si>
    <t xml:space="preserve">TRASLADO DEL PERSONAL DEL JADO </t>
  </si>
  <si>
    <t xml:space="preserve">SE REALIZO EL TRASLADO CON NORMALIDAD </t>
  </si>
  <si>
    <t>VAN Q.</t>
  </si>
  <si>
    <t>VIENEN Q.</t>
  </si>
  <si>
    <t xml:space="preserve">TRASLADO DEL PERSONAL DE JADO </t>
  </si>
  <si>
    <t xml:space="preserve">SE TRASLADO AL PERSONAL CON NORMALIDAD </t>
  </si>
  <si>
    <t xml:space="preserve">TRASLADO DE PERSONAL DE RECLUTAMIENTO Y SELECCIÓN </t>
  </si>
  <si>
    <t xml:space="preserve">TRASLADO DE DIRECTOR DEPARTAMENTAL </t>
  </si>
  <si>
    <t xml:space="preserve">CONGRESO DE LA REPUBLICA GUATEMALA </t>
  </si>
  <si>
    <t xml:space="preserve">EDIFICIO RABI, MINEDUC, GUATEMALA. </t>
  </si>
  <si>
    <t xml:space="preserve">TRASLADO DE JEFATURA DE PLANIFICACION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</si>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</sst>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13" fillId="2" borderId="15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28" xfId="0" applyFont="1" applyFill="1" applyBorder="1"/>
    <xf numFmtId="0" fontId="7" fillId="2" borderId="29" xfId="0" applyFont="1" applyFill="1" applyBorder="1" applyAlignment="1">
      <alignment wrapText="1"/>
    </xf>
    <xf numFmtId="0" fontId="7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29" xfId="0" applyNumberFormat="1" applyFont="1" applyFill="1" applyBorder="1" applyAlignment="1">
      <alignment horizontal="center" wrapText="1"/>
    </xf>
    <xf numFmtId="4" fontId="5" fillId="2" borderId="29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4" fontId="15" fillId="2" borderId="29" xfId="0" applyNumberFormat="1" applyFont="1" applyFill="1" applyBorder="1" applyAlignment="1">
      <alignment horizontal="center" wrapText="1"/>
    </xf>
    <xf numFmtId="4" fontId="1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33" xfId="0" applyFill="1" applyBorder="1"/>
    <xf numFmtId="0" fontId="0" fillId="2" borderId="0" xfId="0" applyFill="1" applyBorder="1" applyAlignment="1"/>
    <xf numFmtId="0" fontId="8" fillId="2" borderId="33" xfId="0" applyFont="1" applyFill="1" applyBorder="1" applyAlignment="1"/>
    <xf numFmtId="0" fontId="8" fillId="2" borderId="0" xfId="0" applyFont="1" applyFill="1" applyBorder="1" applyAlignment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33" xfId="0" applyFont="1" applyFill="1" applyBorder="1"/>
    <xf numFmtId="0" fontId="9" fillId="2" borderId="0" xfId="0" applyFont="1" applyFill="1" applyBorder="1" applyAlignment="1"/>
    <xf numFmtId="0" fontId="7" fillId="2" borderId="37" xfId="0" applyFont="1" applyFill="1" applyBorder="1"/>
    <xf numFmtId="0" fontId="7" fillId="2" borderId="38" xfId="0" applyFont="1" applyFill="1" applyBorder="1"/>
    <xf numFmtId="0" fontId="11" fillId="2" borderId="33" xfId="0" applyFont="1" applyFill="1" applyBorder="1" applyAlignment="1">
      <alignment horizontal="center"/>
    </xf>
    <xf numFmtId="0" fontId="7" fillId="2" borderId="33" xfId="0" applyFont="1" applyFill="1" applyBorder="1"/>
    <xf numFmtId="0" fontId="10" fillId="2" borderId="0" xfId="0" applyFont="1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0" fontId="0" fillId="2" borderId="2" xfId="0" applyFill="1" applyBorder="1"/>
    <xf numFmtId="4" fontId="15" fillId="2" borderId="2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2" borderId="3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64"/>
  <sheetViews>
    <sheetView tabSelected="1" view="pageLayout" topLeftCell="C62" zoomScale="90" zoomScaleNormal="72" zoomScalePageLayoutView="90" workbookViewId="0">
      <selection activeCell="E65" sqref="E6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93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15.75" customHeight="1" x14ac:dyDescent="0.25">
      <c r="A7" s="93" t="s">
        <v>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97" t="s">
        <v>67</v>
      </c>
      <c r="L10" s="97"/>
      <c r="M10" s="97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98"/>
      <c r="L11" s="98"/>
      <c r="M11" s="98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99" t="s">
        <v>28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86" t="s">
        <v>21</v>
      </c>
      <c r="M14" s="86"/>
    </row>
    <row r="15" spans="1:13" ht="25.5" customHeight="1" thickTop="1" x14ac:dyDescent="0.25">
      <c r="A15" s="94" t="s">
        <v>2</v>
      </c>
      <c r="B15" s="90" t="s">
        <v>1</v>
      </c>
      <c r="C15" s="90" t="s">
        <v>14</v>
      </c>
      <c r="D15" s="90" t="s">
        <v>15</v>
      </c>
      <c r="E15" s="90" t="s">
        <v>16</v>
      </c>
      <c r="F15" s="90" t="s">
        <v>17</v>
      </c>
      <c r="G15" s="90" t="s">
        <v>20</v>
      </c>
      <c r="H15" s="87" t="s">
        <v>5</v>
      </c>
      <c r="I15" s="88"/>
      <c r="J15" s="88"/>
      <c r="K15" s="88"/>
      <c r="L15" s="88"/>
      <c r="M15" s="89"/>
    </row>
    <row r="16" spans="1:13" ht="25.5" customHeight="1" x14ac:dyDescent="0.25">
      <c r="A16" s="95"/>
      <c r="B16" s="91"/>
      <c r="C16" s="91"/>
      <c r="D16" s="91"/>
      <c r="E16" s="91"/>
      <c r="F16" s="91"/>
      <c r="G16" s="91"/>
      <c r="H16" s="102" t="s">
        <v>18</v>
      </c>
      <c r="I16" s="103"/>
      <c r="J16" s="103"/>
      <c r="K16" s="103"/>
      <c r="L16" s="103"/>
      <c r="M16" s="104"/>
    </row>
    <row r="17" spans="1:14" ht="24" customHeight="1" x14ac:dyDescent="0.25">
      <c r="A17" s="95"/>
      <c r="B17" s="91"/>
      <c r="C17" s="91"/>
      <c r="D17" s="91"/>
      <c r="E17" s="91"/>
      <c r="F17" s="91"/>
      <c r="G17" s="91"/>
      <c r="H17" s="100" t="s">
        <v>7</v>
      </c>
      <c r="I17" s="101"/>
      <c r="J17" s="106" t="s">
        <v>13</v>
      </c>
      <c r="K17" s="91" t="s">
        <v>19</v>
      </c>
      <c r="L17" s="91" t="s">
        <v>23</v>
      </c>
      <c r="M17" s="105" t="s">
        <v>3</v>
      </c>
    </row>
    <row r="18" spans="1:14" ht="51" customHeight="1" thickBot="1" x14ac:dyDescent="0.3">
      <c r="A18" s="96"/>
      <c r="B18" s="92"/>
      <c r="C18" s="92"/>
      <c r="D18" s="92"/>
      <c r="E18" s="92"/>
      <c r="F18" s="92"/>
      <c r="G18" s="92"/>
      <c r="H18" s="22" t="s">
        <v>6</v>
      </c>
      <c r="I18" s="21" t="s">
        <v>9</v>
      </c>
      <c r="J18" s="92"/>
      <c r="K18" s="92"/>
      <c r="L18" s="92"/>
      <c r="M18" s="105"/>
    </row>
    <row r="19" spans="1:14" ht="29.25" customHeight="1" thickTop="1" x14ac:dyDescent="0.25">
      <c r="A19" s="20">
        <v>1</v>
      </c>
      <c r="B19" s="6" t="s">
        <v>63</v>
      </c>
      <c r="C19" s="39" t="s">
        <v>52</v>
      </c>
      <c r="D19" s="40" t="s">
        <v>69</v>
      </c>
      <c r="E19" s="39" t="s">
        <v>70</v>
      </c>
      <c r="F19" s="23" t="s">
        <v>17</v>
      </c>
      <c r="G19" s="25">
        <v>0.5</v>
      </c>
      <c r="H19" s="43">
        <v>0</v>
      </c>
      <c r="I19" s="27">
        <v>0</v>
      </c>
      <c r="J19" s="27">
        <v>9</v>
      </c>
      <c r="K19" s="25">
        <v>0.5</v>
      </c>
      <c r="L19" s="27">
        <v>210</v>
      </c>
      <c r="M19" s="44">
        <v>210</v>
      </c>
    </row>
    <row r="20" spans="1:14" ht="42.75" customHeight="1" x14ac:dyDescent="0.25">
      <c r="A20" s="5">
        <f t="shared" ref="A20:A24" si="0">+A19+1</f>
        <v>2</v>
      </c>
      <c r="B20" s="6" t="s">
        <v>68</v>
      </c>
      <c r="C20" s="39" t="s">
        <v>42</v>
      </c>
      <c r="D20" s="40" t="s">
        <v>71</v>
      </c>
      <c r="E20" s="39" t="s">
        <v>47</v>
      </c>
      <c r="F20" s="23">
        <v>420</v>
      </c>
      <c r="G20" s="25">
        <v>0.5</v>
      </c>
      <c r="H20" s="14">
        <v>0</v>
      </c>
      <c r="I20" s="27">
        <v>0</v>
      </c>
      <c r="J20" s="27">
        <v>0</v>
      </c>
      <c r="K20" s="25">
        <v>0.5</v>
      </c>
      <c r="L20" s="27">
        <v>210</v>
      </c>
      <c r="M20" s="44">
        <v>210</v>
      </c>
    </row>
    <row r="21" spans="1:14" ht="35.25" customHeight="1" x14ac:dyDescent="0.25">
      <c r="A21" s="5">
        <f t="shared" si="0"/>
        <v>3</v>
      </c>
      <c r="B21" s="6" t="s">
        <v>36</v>
      </c>
      <c r="C21" s="39" t="s">
        <v>52</v>
      </c>
      <c r="D21" s="40" t="s">
        <v>69</v>
      </c>
      <c r="E21" s="39" t="s">
        <v>70</v>
      </c>
      <c r="F21" s="23">
        <v>420</v>
      </c>
      <c r="G21" s="25">
        <v>0.5</v>
      </c>
      <c r="H21" s="14">
        <v>0</v>
      </c>
      <c r="I21" s="27">
        <v>0</v>
      </c>
      <c r="J21" s="27">
        <v>0</v>
      </c>
      <c r="K21" s="25">
        <v>0.5</v>
      </c>
      <c r="L21" s="27">
        <v>210</v>
      </c>
      <c r="M21" s="44">
        <v>210</v>
      </c>
      <c r="N21" s="41"/>
    </row>
    <row r="22" spans="1:14" ht="30.75" customHeight="1" x14ac:dyDescent="0.25">
      <c r="A22" s="5">
        <f t="shared" si="0"/>
        <v>4</v>
      </c>
      <c r="B22" s="6" t="s">
        <v>36</v>
      </c>
      <c r="C22" s="39" t="s">
        <v>52</v>
      </c>
      <c r="D22" s="40" t="s">
        <v>69</v>
      </c>
      <c r="E22" s="39" t="s">
        <v>70</v>
      </c>
      <c r="F22" s="23">
        <v>420</v>
      </c>
      <c r="G22" s="25">
        <v>0.5</v>
      </c>
      <c r="H22" s="14">
        <v>0</v>
      </c>
      <c r="I22" s="27">
        <v>0</v>
      </c>
      <c r="J22" s="27">
        <v>0</v>
      </c>
      <c r="K22" s="25">
        <v>0.5</v>
      </c>
      <c r="L22" s="27">
        <v>210</v>
      </c>
      <c r="M22" s="44">
        <v>210</v>
      </c>
      <c r="N22" s="45"/>
    </row>
    <row r="23" spans="1:14" ht="31.5" customHeight="1" x14ac:dyDescent="0.25">
      <c r="A23" s="5">
        <f t="shared" si="0"/>
        <v>5</v>
      </c>
      <c r="B23" s="6" t="s">
        <v>72</v>
      </c>
      <c r="C23" s="39" t="s">
        <v>42</v>
      </c>
      <c r="D23" s="39" t="s">
        <v>73</v>
      </c>
      <c r="E23" s="39" t="s">
        <v>74</v>
      </c>
      <c r="F23" s="23">
        <v>420</v>
      </c>
      <c r="G23" s="25">
        <v>0.5</v>
      </c>
      <c r="H23" s="14">
        <v>0</v>
      </c>
      <c r="I23" s="27">
        <v>0</v>
      </c>
      <c r="J23" s="27">
        <v>0</v>
      </c>
      <c r="K23" s="25">
        <v>0.5</v>
      </c>
      <c r="L23" s="27">
        <v>210</v>
      </c>
      <c r="M23" s="44">
        <v>210</v>
      </c>
      <c r="N23" s="45"/>
    </row>
    <row r="24" spans="1:14" ht="33.75" customHeight="1" x14ac:dyDescent="0.25">
      <c r="A24" s="5">
        <f t="shared" si="0"/>
        <v>6</v>
      </c>
      <c r="B24" s="6" t="s">
        <v>35</v>
      </c>
      <c r="C24" s="39" t="s">
        <v>42</v>
      </c>
      <c r="D24" s="39" t="s">
        <v>44</v>
      </c>
      <c r="E24" s="39" t="s">
        <v>43</v>
      </c>
      <c r="F24" s="23">
        <v>420</v>
      </c>
      <c r="G24" s="25">
        <v>0.5</v>
      </c>
      <c r="H24" s="14">
        <v>0</v>
      </c>
      <c r="I24" s="27">
        <v>0</v>
      </c>
      <c r="J24" s="27">
        <v>0</v>
      </c>
      <c r="K24" s="25">
        <v>0.5</v>
      </c>
      <c r="L24" s="27">
        <v>210</v>
      </c>
      <c r="M24" s="44">
        <v>210</v>
      </c>
      <c r="N24" s="45"/>
    </row>
    <row r="25" spans="1:14" ht="30" thickBot="1" x14ac:dyDescent="0.3">
      <c r="A25" s="6">
        <v>7</v>
      </c>
      <c r="B25" s="6" t="s">
        <v>41</v>
      </c>
      <c r="C25" s="39" t="s">
        <v>42</v>
      </c>
      <c r="D25" s="39" t="s">
        <v>75</v>
      </c>
      <c r="E25" s="39" t="s">
        <v>43</v>
      </c>
      <c r="F25" s="23">
        <v>420</v>
      </c>
      <c r="G25" s="25">
        <v>0.5</v>
      </c>
      <c r="H25" s="14">
        <v>0</v>
      </c>
      <c r="I25" s="27">
        <v>0</v>
      </c>
      <c r="J25" s="27">
        <v>0</v>
      </c>
      <c r="K25" s="25">
        <v>0.5</v>
      </c>
      <c r="L25" s="27">
        <v>210</v>
      </c>
      <c r="M25" s="44">
        <v>210</v>
      </c>
      <c r="N25" s="45"/>
    </row>
    <row r="26" spans="1:14" ht="33.75" customHeight="1" thickTop="1" x14ac:dyDescent="0.25">
      <c r="A26" s="5">
        <f t="shared" ref="A26:A37" si="1">+A25+1</f>
        <v>8</v>
      </c>
      <c r="B26" s="6" t="s">
        <v>46</v>
      </c>
      <c r="C26" s="39" t="s">
        <v>76</v>
      </c>
      <c r="D26" s="40" t="s">
        <v>77</v>
      </c>
      <c r="E26" s="39" t="s">
        <v>78</v>
      </c>
      <c r="F26" s="23">
        <v>420</v>
      </c>
      <c r="G26" s="25">
        <v>0.5</v>
      </c>
      <c r="H26" s="43">
        <v>0</v>
      </c>
      <c r="I26" s="27">
        <v>0</v>
      </c>
      <c r="J26" s="27">
        <v>0</v>
      </c>
      <c r="K26" s="25">
        <v>0.5</v>
      </c>
      <c r="L26" s="27">
        <v>210</v>
      </c>
      <c r="M26" s="44">
        <v>210</v>
      </c>
      <c r="N26" s="45"/>
    </row>
    <row r="27" spans="1:14" ht="29.25" x14ac:dyDescent="0.25">
      <c r="A27" s="5">
        <f t="shared" si="1"/>
        <v>9</v>
      </c>
      <c r="B27" s="6" t="s">
        <v>79</v>
      </c>
      <c r="C27" s="39" t="s">
        <v>80</v>
      </c>
      <c r="D27" s="39" t="s">
        <v>81</v>
      </c>
      <c r="E27" s="39" t="s">
        <v>82</v>
      </c>
      <c r="F27" s="23">
        <v>420</v>
      </c>
      <c r="G27" s="25">
        <v>0.5</v>
      </c>
      <c r="H27" s="14">
        <v>0</v>
      </c>
      <c r="I27" s="27">
        <v>0</v>
      </c>
      <c r="J27" s="27">
        <v>0</v>
      </c>
      <c r="K27" s="25">
        <v>0.5</v>
      </c>
      <c r="L27" s="27">
        <v>210</v>
      </c>
      <c r="M27" s="44">
        <v>210</v>
      </c>
      <c r="N27" s="45"/>
    </row>
    <row r="28" spans="1:14" ht="30" customHeight="1" x14ac:dyDescent="0.25">
      <c r="A28" s="5">
        <f t="shared" si="1"/>
        <v>10</v>
      </c>
      <c r="B28" s="6" t="s">
        <v>72</v>
      </c>
      <c r="C28" s="39" t="s">
        <v>42</v>
      </c>
      <c r="D28" s="39" t="s">
        <v>83</v>
      </c>
      <c r="E28" s="39" t="s">
        <v>84</v>
      </c>
      <c r="F28" s="23">
        <v>420</v>
      </c>
      <c r="G28" s="25">
        <v>0.5</v>
      </c>
      <c r="H28" s="14">
        <v>0</v>
      </c>
      <c r="I28" s="27">
        <v>0</v>
      </c>
      <c r="J28" s="27">
        <v>0</v>
      </c>
      <c r="K28" s="25">
        <v>0.5</v>
      </c>
      <c r="L28" s="27">
        <v>210</v>
      </c>
      <c r="M28" s="44">
        <v>210</v>
      </c>
      <c r="N28" s="45"/>
    </row>
    <row r="29" spans="1:14" ht="31.5" customHeight="1" x14ac:dyDescent="0.25">
      <c r="A29" s="5">
        <f t="shared" si="1"/>
        <v>11</v>
      </c>
      <c r="B29" s="6" t="s">
        <v>36</v>
      </c>
      <c r="C29" s="39" t="s">
        <v>52</v>
      </c>
      <c r="D29" s="40" t="s">
        <v>69</v>
      </c>
      <c r="E29" s="39" t="s">
        <v>85</v>
      </c>
      <c r="F29" s="23">
        <v>420</v>
      </c>
      <c r="G29" s="25">
        <v>0.5</v>
      </c>
      <c r="H29" s="14">
        <v>0</v>
      </c>
      <c r="I29" s="27">
        <v>0</v>
      </c>
      <c r="J29" s="27">
        <v>0</v>
      </c>
      <c r="K29" s="25">
        <v>0.5</v>
      </c>
      <c r="L29" s="27">
        <v>210</v>
      </c>
      <c r="M29" s="44">
        <v>210</v>
      </c>
      <c r="N29" s="45"/>
    </row>
    <row r="30" spans="1:14" ht="33" customHeight="1" x14ac:dyDescent="0.25">
      <c r="A30" s="5">
        <f t="shared" si="1"/>
        <v>12</v>
      </c>
      <c r="B30" s="6" t="s">
        <v>86</v>
      </c>
      <c r="C30" s="39" t="s">
        <v>42</v>
      </c>
      <c r="D30" s="39" t="s">
        <v>87</v>
      </c>
      <c r="E30" s="39" t="s">
        <v>88</v>
      </c>
      <c r="F30" s="23">
        <v>420</v>
      </c>
      <c r="G30" s="25">
        <v>0.5</v>
      </c>
      <c r="H30" s="14">
        <v>0</v>
      </c>
      <c r="I30" s="27">
        <v>0</v>
      </c>
      <c r="J30" s="27">
        <v>0</v>
      </c>
      <c r="K30" s="25">
        <v>0.5</v>
      </c>
      <c r="L30" s="27">
        <v>210</v>
      </c>
      <c r="M30" s="44">
        <v>210</v>
      </c>
      <c r="N30" s="45"/>
    </row>
    <row r="31" spans="1:14" ht="43.5" x14ac:dyDescent="0.25">
      <c r="A31" s="5">
        <f t="shared" si="1"/>
        <v>13</v>
      </c>
      <c r="B31" s="6" t="s">
        <v>89</v>
      </c>
      <c r="C31" s="39" t="s">
        <v>52</v>
      </c>
      <c r="D31" s="39" t="s">
        <v>81</v>
      </c>
      <c r="E31" s="39" t="s">
        <v>88</v>
      </c>
      <c r="F31" s="23">
        <v>420</v>
      </c>
      <c r="G31" s="25">
        <v>0.5</v>
      </c>
      <c r="H31" s="14">
        <v>0</v>
      </c>
      <c r="I31" s="27">
        <v>0</v>
      </c>
      <c r="J31" s="27">
        <v>0</v>
      </c>
      <c r="K31" s="25">
        <v>0.5</v>
      </c>
      <c r="L31" s="27">
        <v>210</v>
      </c>
      <c r="M31" s="44">
        <v>210</v>
      </c>
      <c r="N31" s="45"/>
    </row>
    <row r="32" spans="1:14" ht="32.25" customHeight="1" thickBot="1" x14ac:dyDescent="0.3">
      <c r="A32" s="6">
        <v>14</v>
      </c>
      <c r="B32" s="6" t="s">
        <v>90</v>
      </c>
      <c r="C32" s="39" t="s">
        <v>42</v>
      </c>
      <c r="D32" s="39" t="s">
        <v>91</v>
      </c>
      <c r="E32" s="39" t="s">
        <v>92</v>
      </c>
      <c r="F32" s="23">
        <v>420</v>
      </c>
      <c r="G32" s="25">
        <v>0.5</v>
      </c>
      <c r="H32" s="14">
        <v>0</v>
      </c>
      <c r="I32" s="27">
        <v>0</v>
      </c>
      <c r="J32" s="27">
        <v>0</v>
      </c>
      <c r="K32" s="25">
        <v>0.5</v>
      </c>
      <c r="L32" s="27">
        <v>210</v>
      </c>
      <c r="M32" s="44">
        <v>210</v>
      </c>
      <c r="N32" s="45"/>
    </row>
    <row r="33" spans="1:13" ht="31.5" customHeight="1" thickTop="1" x14ac:dyDescent="0.25">
      <c r="A33" s="5">
        <f t="shared" si="1"/>
        <v>15</v>
      </c>
      <c r="B33" s="6" t="s">
        <v>93</v>
      </c>
      <c r="C33" s="39" t="s">
        <v>94</v>
      </c>
      <c r="D33" s="40" t="s">
        <v>95</v>
      </c>
      <c r="E33" s="39" t="s">
        <v>47</v>
      </c>
      <c r="F33" s="23">
        <v>420</v>
      </c>
      <c r="G33" s="25">
        <v>0.5</v>
      </c>
      <c r="H33" s="43">
        <v>0</v>
      </c>
      <c r="I33" s="27">
        <v>0</v>
      </c>
      <c r="J33" s="27">
        <v>0</v>
      </c>
      <c r="K33" s="25">
        <v>0.5</v>
      </c>
      <c r="L33" s="27">
        <v>126</v>
      </c>
      <c r="M33" s="44">
        <v>126</v>
      </c>
    </row>
    <row r="34" spans="1:13" ht="33.75" customHeight="1" x14ac:dyDescent="0.25">
      <c r="A34" s="5">
        <f t="shared" si="1"/>
        <v>16</v>
      </c>
      <c r="B34" s="6" t="s">
        <v>46</v>
      </c>
      <c r="C34" s="39" t="s">
        <v>96</v>
      </c>
      <c r="D34" s="39" t="s">
        <v>97</v>
      </c>
      <c r="E34" s="39" t="s">
        <v>47</v>
      </c>
      <c r="F34" s="23">
        <v>420</v>
      </c>
      <c r="G34" s="25">
        <v>0.5</v>
      </c>
      <c r="H34" s="14">
        <v>0</v>
      </c>
      <c r="I34" s="27">
        <v>0</v>
      </c>
      <c r="J34" s="27">
        <v>0</v>
      </c>
      <c r="K34" s="25">
        <v>0.5</v>
      </c>
      <c r="L34" s="27">
        <v>210</v>
      </c>
      <c r="M34" s="44">
        <v>210</v>
      </c>
    </row>
    <row r="35" spans="1:13" ht="30" customHeight="1" x14ac:dyDescent="0.25">
      <c r="A35" s="5">
        <f t="shared" si="1"/>
        <v>17</v>
      </c>
      <c r="B35" s="6" t="s">
        <v>35</v>
      </c>
      <c r="C35" s="39" t="s">
        <v>42</v>
      </c>
      <c r="D35" s="40" t="s">
        <v>56</v>
      </c>
      <c r="E35" s="39" t="s">
        <v>98</v>
      </c>
      <c r="F35" s="23">
        <v>420</v>
      </c>
      <c r="G35" s="25">
        <v>0.5</v>
      </c>
      <c r="H35" s="14">
        <v>0</v>
      </c>
      <c r="I35" s="27">
        <v>0</v>
      </c>
      <c r="J35" s="27">
        <v>0</v>
      </c>
      <c r="K35" s="25">
        <v>0.5</v>
      </c>
      <c r="L35" s="27">
        <v>210</v>
      </c>
      <c r="M35" s="44">
        <v>210</v>
      </c>
    </row>
    <row r="36" spans="1:13" ht="30" customHeight="1" x14ac:dyDescent="0.25">
      <c r="A36" s="5">
        <f t="shared" si="1"/>
        <v>18</v>
      </c>
      <c r="B36" s="6" t="s">
        <v>35</v>
      </c>
      <c r="C36" s="39" t="s">
        <v>42</v>
      </c>
      <c r="D36" s="39" t="s">
        <v>56</v>
      </c>
      <c r="E36" s="39" t="s">
        <v>98</v>
      </c>
      <c r="F36" s="23">
        <v>420</v>
      </c>
      <c r="G36" s="25">
        <v>0.5</v>
      </c>
      <c r="H36" s="14">
        <v>0</v>
      </c>
      <c r="I36" s="27">
        <v>0</v>
      </c>
      <c r="J36" s="27">
        <v>0</v>
      </c>
      <c r="K36" s="25">
        <v>0.5</v>
      </c>
      <c r="L36" s="27">
        <v>210</v>
      </c>
      <c r="M36" s="44">
        <v>210</v>
      </c>
    </row>
    <row r="37" spans="1:13" ht="30" customHeight="1" x14ac:dyDescent="0.25">
      <c r="A37" s="5">
        <f t="shared" si="1"/>
        <v>19</v>
      </c>
      <c r="B37" s="6" t="s">
        <v>35</v>
      </c>
      <c r="C37" s="39" t="s">
        <v>42</v>
      </c>
      <c r="D37" s="39" t="s">
        <v>99</v>
      </c>
      <c r="E37" s="39" t="s">
        <v>100</v>
      </c>
      <c r="F37" s="23">
        <v>420</v>
      </c>
      <c r="G37" s="25">
        <v>0.5</v>
      </c>
      <c r="H37" s="14">
        <v>0</v>
      </c>
      <c r="I37" s="27">
        <v>0</v>
      </c>
      <c r="J37" s="27">
        <v>0</v>
      </c>
      <c r="K37" s="25">
        <v>1.5</v>
      </c>
      <c r="L37" s="27">
        <v>210</v>
      </c>
      <c r="M37" s="44">
        <v>210</v>
      </c>
    </row>
    <row r="38" spans="1:13" ht="30" customHeight="1" x14ac:dyDescent="0.25">
      <c r="A38" s="46"/>
      <c r="B38" s="47"/>
      <c r="C38" s="47"/>
      <c r="D38" s="47"/>
      <c r="E38" s="83" t="s">
        <v>101</v>
      </c>
      <c r="F38" s="51"/>
      <c r="G38" s="48"/>
      <c r="H38" s="49"/>
      <c r="I38" s="52"/>
      <c r="J38" s="52"/>
      <c r="K38" s="48"/>
      <c r="L38" s="52"/>
      <c r="M38" s="50">
        <f>SUM(M19:M37)</f>
        <v>3906</v>
      </c>
    </row>
    <row r="39" spans="1:13" ht="30" customHeight="1" x14ac:dyDescent="0.25">
      <c r="A39" s="7"/>
      <c r="B39" s="57"/>
      <c r="C39" s="57"/>
      <c r="D39" s="57"/>
      <c r="E39" s="58"/>
      <c r="F39" s="59"/>
      <c r="G39" s="60"/>
      <c r="H39" s="61"/>
      <c r="I39" s="62"/>
      <c r="J39" s="62"/>
      <c r="K39" s="60"/>
      <c r="L39" s="62"/>
      <c r="M39" s="63"/>
    </row>
    <row r="40" spans="1:13" ht="30" customHeight="1" x14ac:dyDescent="0.25">
      <c r="A40" s="7"/>
      <c r="B40" s="57"/>
      <c r="C40" s="57"/>
      <c r="D40" s="57"/>
      <c r="E40" s="58"/>
      <c r="F40" s="59"/>
      <c r="G40" s="60"/>
      <c r="H40" s="61"/>
      <c r="I40" s="62"/>
      <c r="J40" s="62"/>
      <c r="K40" s="60"/>
      <c r="L40" s="62"/>
      <c r="M40" s="63"/>
    </row>
    <row r="41" spans="1:13" ht="30" customHeight="1" x14ac:dyDescent="0.25">
      <c r="A41" s="85"/>
      <c r="B41" s="85"/>
      <c r="C41" s="85"/>
      <c r="D41" s="85"/>
      <c r="E41" s="85"/>
      <c r="F41" s="35"/>
      <c r="G41" s="35"/>
      <c r="H41" s="11"/>
      <c r="I41" s="38" t="s">
        <v>8</v>
      </c>
      <c r="J41" s="38"/>
      <c r="K41" s="38"/>
      <c r="L41" s="38"/>
      <c r="M41" s="4"/>
    </row>
    <row r="42" spans="1:13" x14ac:dyDescent="0.25">
      <c r="A42" s="4"/>
      <c r="B42" s="36" t="s">
        <v>48</v>
      </c>
      <c r="C42" s="37"/>
      <c r="D42" s="35"/>
      <c r="E42" s="42" t="s">
        <v>25</v>
      </c>
      <c r="F42" s="35"/>
      <c r="G42" s="35"/>
      <c r="H42" s="37"/>
      <c r="I42" s="85" t="s">
        <v>37</v>
      </c>
      <c r="J42" s="85"/>
      <c r="K42" s="85"/>
      <c r="L42" s="37"/>
      <c r="M42" s="37"/>
    </row>
    <row r="43" spans="1:13" x14ac:dyDescent="0.25">
      <c r="A43" s="4"/>
      <c r="B43" s="36" t="s">
        <v>32</v>
      </c>
      <c r="C43" s="35"/>
      <c r="D43" s="35"/>
      <c r="E43" s="42" t="s">
        <v>26</v>
      </c>
      <c r="F43" s="35"/>
      <c r="G43" s="35"/>
      <c r="H43" s="35"/>
      <c r="I43" s="85" t="s">
        <v>38</v>
      </c>
      <c r="J43" s="85"/>
      <c r="K43" s="85"/>
      <c r="L43" s="35"/>
      <c r="M43" s="35"/>
    </row>
    <row r="44" spans="1:13" x14ac:dyDescent="0.25">
      <c r="A44" s="4"/>
      <c r="B44" s="36" t="s">
        <v>33</v>
      </c>
      <c r="C44" s="53"/>
      <c r="D44" s="53"/>
      <c r="E44" s="53" t="s">
        <v>33</v>
      </c>
      <c r="F44" s="53"/>
      <c r="G44" s="53"/>
      <c r="H44" s="53"/>
      <c r="I44" s="85" t="s">
        <v>27</v>
      </c>
      <c r="J44" s="85"/>
      <c r="K44" s="85"/>
      <c r="L44" s="53"/>
      <c r="M44" s="53"/>
    </row>
    <row r="45" spans="1:1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25">
      <c r="A47" s="84" t="s">
        <v>12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3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55" spans="1:13" ht="30" customHeight="1" thickBot="1" x14ac:dyDescent="0.3">
      <c r="A55" s="80"/>
      <c r="B55" s="81"/>
      <c r="C55" s="81"/>
      <c r="D55" s="81"/>
      <c r="E55" s="83" t="s">
        <v>102</v>
      </c>
      <c r="F55" s="81"/>
      <c r="G55" s="81"/>
      <c r="H55" s="81"/>
      <c r="I55" s="81"/>
      <c r="J55" s="81"/>
      <c r="K55" s="81"/>
      <c r="L55" s="81"/>
      <c r="M55" s="50">
        <v>3906</v>
      </c>
    </row>
    <row r="56" spans="1:13" ht="30" thickTop="1" x14ac:dyDescent="0.25">
      <c r="A56" s="5">
        <v>20</v>
      </c>
      <c r="B56" s="6" t="s">
        <v>35</v>
      </c>
      <c r="C56" s="39" t="s">
        <v>42</v>
      </c>
      <c r="D56" s="40" t="s">
        <v>103</v>
      </c>
      <c r="E56" s="39" t="s">
        <v>100</v>
      </c>
      <c r="F56" s="23">
        <v>420</v>
      </c>
      <c r="G56" s="25">
        <v>0.5</v>
      </c>
      <c r="H56" s="43">
        <v>0</v>
      </c>
      <c r="I56" s="27">
        <v>0</v>
      </c>
      <c r="J56" s="27">
        <v>9</v>
      </c>
      <c r="K56" s="25">
        <v>0.5</v>
      </c>
      <c r="L56" s="27">
        <v>210</v>
      </c>
      <c r="M56" s="44">
        <v>210</v>
      </c>
    </row>
    <row r="57" spans="1:13" ht="29.25" x14ac:dyDescent="0.25">
      <c r="A57" s="6">
        <v>21</v>
      </c>
      <c r="B57" s="6" t="s">
        <v>35</v>
      </c>
      <c r="C57" s="39" t="s">
        <v>42</v>
      </c>
      <c r="D57" s="40" t="s">
        <v>44</v>
      </c>
      <c r="E57" s="39" t="s">
        <v>104</v>
      </c>
      <c r="F57" s="23">
        <v>420</v>
      </c>
      <c r="G57" s="25">
        <v>0.5</v>
      </c>
      <c r="H57" s="14">
        <v>0</v>
      </c>
      <c r="I57" s="27">
        <v>0</v>
      </c>
      <c r="J57" s="27">
        <v>0</v>
      </c>
      <c r="K57" s="25">
        <v>0.5</v>
      </c>
      <c r="L57" s="27">
        <v>210</v>
      </c>
      <c r="M57" s="44">
        <v>210</v>
      </c>
    </row>
    <row r="58" spans="1:13" ht="29.25" x14ac:dyDescent="0.25">
      <c r="A58" s="5">
        <v>22</v>
      </c>
      <c r="B58" s="6" t="s">
        <v>41</v>
      </c>
      <c r="C58" s="39" t="s">
        <v>42</v>
      </c>
      <c r="D58" s="40" t="s">
        <v>105</v>
      </c>
      <c r="E58" s="39" t="s">
        <v>100</v>
      </c>
      <c r="F58" s="23">
        <v>420</v>
      </c>
      <c r="G58" s="25">
        <v>0.5</v>
      </c>
      <c r="H58" s="14">
        <v>0</v>
      </c>
      <c r="I58" s="27">
        <v>0</v>
      </c>
      <c r="J58" s="27">
        <v>0</v>
      </c>
      <c r="K58" s="25">
        <v>0.5</v>
      </c>
      <c r="L58" s="27">
        <v>210</v>
      </c>
      <c r="M58" s="44">
        <v>210</v>
      </c>
    </row>
    <row r="59" spans="1:13" ht="29.25" x14ac:dyDescent="0.25">
      <c r="A59" s="5">
        <f t="shared" ref="A59:A62" si="2">+A58+1</f>
        <v>23</v>
      </c>
      <c r="B59" s="6" t="s">
        <v>41</v>
      </c>
      <c r="C59" s="39" t="s">
        <v>42</v>
      </c>
      <c r="D59" s="40" t="s">
        <v>106</v>
      </c>
      <c r="E59" s="39" t="s">
        <v>43</v>
      </c>
      <c r="F59" s="23">
        <v>420</v>
      </c>
      <c r="G59" s="25">
        <v>0.5</v>
      </c>
      <c r="H59" s="14">
        <v>0</v>
      </c>
      <c r="I59" s="27">
        <v>0</v>
      </c>
      <c r="J59" s="27">
        <v>0</v>
      </c>
      <c r="K59" s="25">
        <v>0.5</v>
      </c>
      <c r="L59" s="27">
        <v>210</v>
      </c>
      <c r="M59" s="44">
        <v>210</v>
      </c>
    </row>
    <row r="60" spans="1:13" ht="29.25" x14ac:dyDescent="0.25">
      <c r="A60" s="5">
        <f t="shared" si="2"/>
        <v>24</v>
      </c>
      <c r="B60" s="6" t="s">
        <v>41</v>
      </c>
      <c r="C60" s="39" t="s">
        <v>107</v>
      </c>
      <c r="D60" s="39" t="s">
        <v>106</v>
      </c>
      <c r="E60" s="39" t="s">
        <v>43</v>
      </c>
      <c r="F60" s="23">
        <v>420</v>
      </c>
      <c r="G60" s="25">
        <v>0.5</v>
      </c>
      <c r="H60" s="14">
        <v>0</v>
      </c>
      <c r="I60" s="27">
        <v>0</v>
      </c>
      <c r="J60" s="27">
        <v>0</v>
      </c>
      <c r="K60" s="25">
        <v>0.5</v>
      </c>
      <c r="L60" s="27">
        <v>210</v>
      </c>
      <c r="M60" s="44">
        <v>210</v>
      </c>
    </row>
    <row r="61" spans="1:13" ht="29.25" x14ac:dyDescent="0.25">
      <c r="A61" s="5">
        <f t="shared" si="2"/>
        <v>25</v>
      </c>
      <c r="B61" s="6" t="s">
        <v>41</v>
      </c>
      <c r="C61" s="39" t="s">
        <v>42</v>
      </c>
      <c r="D61" s="39" t="s">
        <v>75</v>
      </c>
      <c r="E61" s="39" t="s">
        <v>100</v>
      </c>
      <c r="F61" s="23">
        <v>420</v>
      </c>
      <c r="G61" s="25">
        <v>0.5</v>
      </c>
      <c r="H61" s="14">
        <v>0</v>
      </c>
      <c r="I61" s="27">
        <v>0</v>
      </c>
      <c r="J61" s="27">
        <v>0</v>
      </c>
      <c r="K61" s="25">
        <v>0.5</v>
      </c>
      <c r="L61" s="27">
        <v>210</v>
      </c>
      <c r="M61" s="44">
        <v>210</v>
      </c>
    </row>
    <row r="62" spans="1:13" ht="30" thickBot="1" x14ac:dyDescent="0.3">
      <c r="A62" s="5">
        <f t="shared" si="2"/>
        <v>26</v>
      </c>
      <c r="B62" s="6" t="s">
        <v>41</v>
      </c>
      <c r="C62" s="39" t="s">
        <v>108</v>
      </c>
      <c r="D62" s="39" t="s">
        <v>109</v>
      </c>
      <c r="E62" s="39" t="s">
        <v>100</v>
      </c>
      <c r="F62" s="23">
        <v>420</v>
      </c>
      <c r="G62" s="25">
        <v>0.5</v>
      </c>
      <c r="H62" s="14">
        <v>0</v>
      </c>
      <c r="I62" s="27">
        <v>0</v>
      </c>
      <c r="J62" s="27">
        <v>0</v>
      </c>
      <c r="K62" s="25">
        <v>0.5</v>
      </c>
      <c r="L62" s="27">
        <v>210</v>
      </c>
      <c r="M62" s="44">
        <v>210</v>
      </c>
    </row>
    <row r="63" spans="1:13" ht="30" thickTop="1" x14ac:dyDescent="0.25">
      <c r="A63" s="82">
        <v>27</v>
      </c>
      <c r="B63" s="6" t="s">
        <v>41</v>
      </c>
      <c r="C63" s="39" t="s">
        <v>42</v>
      </c>
      <c r="D63" s="39" t="s">
        <v>105</v>
      </c>
      <c r="E63" s="39" t="s">
        <v>100</v>
      </c>
      <c r="F63" s="23">
        <v>420</v>
      </c>
      <c r="G63" s="25">
        <v>0.5</v>
      </c>
      <c r="H63" s="43">
        <v>0</v>
      </c>
      <c r="I63" s="27">
        <v>0</v>
      </c>
      <c r="J63" s="27">
        <v>0</v>
      </c>
      <c r="K63" s="25">
        <v>0.5</v>
      </c>
      <c r="L63" s="27">
        <v>210</v>
      </c>
      <c r="M63" s="44">
        <v>210</v>
      </c>
    </row>
    <row r="64" spans="1:13" ht="27.75" customHeight="1" x14ac:dyDescent="0.25">
      <c r="A64" s="46"/>
      <c r="B64" s="47"/>
      <c r="C64" s="47"/>
      <c r="D64" s="47"/>
      <c r="E64" s="55" t="s">
        <v>110</v>
      </c>
      <c r="F64" s="51"/>
      <c r="G64" s="48"/>
      <c r="H64" s="49"/>
      <c r="I64" s="52"/>
      <c r="J64" s="52"/>
      <c r="K64" s="48"/>
      <c r="L64" s="52"/>
      <c r="M64" s="50">
        <f>SUM(M45:M63)</f>
        <v>5586</v>
      </c>
    </row>
  </sheetData>
  <mergeCells count="26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A47:M48"/>
    <mergeCell ref="I44:K44"/>
    <mergeCell ref="I42:K42"/>
    <mergeCell ref="I43:K43"/>
    <mergeCell ref="L14:M14"/>
    <mergeCell ref="H15:M15"/>
    <mergeCell ref="C41:E41"/>
    <mergeCell ref="A41:B41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5"/>
  <sheetViews>
    <sheetView view="pageLayout" topLeftCell="A19" zoomScale="80" zoomScaleNormal="72" zoomScalePageLayoutView="80" workbookViewId="0">
      <selection activeCell="L19" sqref="L19"/>
    </sheetView>
  </sheetViews>
  <sheetFormatPr baseColWidth="10" defaultRowHeight="15" x14ac:dyDescent="0.25"/>
  <cols>
    <col min="1" max="1" width="5.7109375" style="67" customWidth="1"/>
    <col min="2" max="2" width="38.7109375" style="64" customWidth="1"/>
    <col min="3" max="3" width="26.5703125" style="64" customWidth="1"/>
    <col min="4" max="4" width="34.85546875" style="64" customWidth="1"/>
    <col min="5" max="5" width="33" style="64" customWidth="1"/>
    <col min="6" max="6" width="15" style="64" customWidth="1"/>
    <col min="7" max="7" width="18.85546875" style="64" customWidth="1"/>
    <col min="8" max="9" width="13.7109375" style="64" customWidth="1"/>
    <col min="10" max="10" width="19.5703125" style="64" customWidth="1"/>
    <col min="11" max="11" width="16.7109375" style="64" customWidth="1"/>
    <col min="12" max="12" width="16.85546875" style="64" customWidth="1"/>
    <col min="13" max="16384" width="11.42578125" style="64"/>
  </cols>
  <sheetData>
    <row r="6" spans="1:13" x14ac:dyDescent="0.25">
      <c r="A6" s="114" t="s">
        <v>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</row>
    <row r="7" spans="1:13" ht="15.75" customHeight="1" x14ac:dyDescent="0.25">
      <c r="A7" s="114" t="s">
        <v>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3" ht="15.75" customHeigh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3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1:13" ht="21" thickBot="1" x14ac:dyDescent="0.35">
      <c r="A10" s="69" t="s">
        <v>22</v>
      </c>
      <c r="B10" s="70"/>
      <c r="C10" s="70"/>
      <c r="D10" s="70"/>
      <c r="E10" s="70"/>
      <c r="F10" s="70"/>
      <c r="G10" s="116"/>
      <c r="H10" s="116"/>
      <c r="I10" s="116"/>
      <c r="J10" s="97" t="s">
        <v>67</v>
      </c>
      <c r="K10" s="97"/>
      <c r="L10" s="97"/>
    </row>
    <row r="11" spans="1:13" ht="14.25" customHeight="1" x14ac:dyDescent="0.3">
      <c r="A11" s="69"/>
      <c r="B11" s="70"/>
      <c r="C11" s="70"/>
      <c r="D11" s="70"/>
      <c r="E11" s="70"/>
      <c r="F11" s="70"/>
      <c r="G11" s="70"/>
      <c r="H11" s="70"/>
      <c r="I11" s="70"/>
      <c r="J11" s="98" t="s">
        <v>11</v>
      </c>
      <c r="K11" s="98"/>
      <c r="L11" s="98"/>
    </row>
    <row r="12" spans="1:13" ht="9" customHeight="1" x14ac:dyDescent="0.25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3" ht="21" thickBot="1" x14ac:dyDescent="0.35">
      <c r="A13" s="69" t="s">
        <v>10</v>
      </c>
      <c r="B13" s="70"/>
      <c r="C13" s="99" t="s">
        <v>28</v>
      </c>
      <c r="D13" s="99"/>
      <c r="E13" s="99"/>
      <c r="F13" s="99"/>
      <c r="G13" s="99"/>
      <c r="H13" s="99"/>
      <c r="I13" s="99"/>
      <c r="J13" s="99"/>
      <c r="K13" s="99"/>
      <c r="L13" s="99"/>
    </row>
    <row r="14" spans="1:13" ht="15" customHeight="1" thickBot="1" x14ac:dyDescent="0.3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32" t="s">
        <v>24</v>
      </c>
      <c r="M14" s="33"/>
    </row>
    <row r="15" spans="1:13" ht="25.5" customHeight="1" thickTop="1" x14ac:dyDescent="0.25">
      <c r="A15" s="117" t="s">
        <v>2</v>
      </c>
      <c r="B15" s="90" t="s">
        <v>1</v>
      </c>
      <c r="C15" s="90" t="s">
        <v>14</v>
      </c>
      <c r="D15" s="90" t="s">
        <v>15</v>
      </c>
      <c r="E15" s="90" t="s">
        <v>16</v>
      </c>
      <c r="F15" s="90" t="s">
        <v>17</v>
      </c>
      <c r="G15" s="90" t="s">
        <v>20</v>
      </c>
      <c r="H15" s="87" t="s">
        <v>5</v>
      </c>
      <c r="I15" s="88"/>
      <c r="J15" s="88"/>
      <c r="K15" s="88"/>
      <c r="L15" s="89"/>
    </row>
    <row r="16" spans="1:13" ht="25.5" customHeight="1" x14ac:dyDescent="0.25">
      <c r="A16" s="118"/>
      <c r="B16" s="91"/>
      <c r="C16" s="91"/>
      <c r="D16" s="91"/>
      <c r="E16" s="91"/>
      <c r="F16" s="91"/>
      <c r="G16" s="91"/>
      <c r="H16" s="102" t="s">
        <v>18</v>
      </c>
      <c r="I16" s="103"/>
      <c r="J16" s="103"/>
      <c r="K16" s="103"/>
      <c r="L16" s="104"/>
    </row>
    <row r="17" spans="1:13" ht="24" customHeight="1" x14ac:dyDescent="0.25">
      <c r="A17" s="118"/>
      <c r="B17" s="91"/>
      <c r="C17" s="91"/>
      <c r="D17" s="91"/>
      <c r="E17" s="91"/>
      <c r="F17" s="91"/>
      <c r="G17" s="91"/>
      <c r="H17" s="100" t="s">
        <v>7</v>
      </c>
      <c r="I17" s="101"/>
      <c r="J17" s="91" t="s">
        <v>19</v>
      </c>
      <c r="K17" s="91" t="s">
        <v>23</v>
      </c>
      <c r="L17" s="105" t="s">
        <v>3</v>
      </c>
    </row>
    <row r="18" spans="1:13" ht="61.5" customHeight="1" thickBot="1" x14ac:dyDescent="0.3">
      <c r="A18" s="119"/>
      <c r="B18" s="92"/>
      <c r="C18" s="92"/>
      <c r="D18" s="92"/>
      <c r="E18" s="92"/>
      <c r="F18" s="92"/>
      <c r="G18" s="92"/>
      <c r="H18" s="34" t="s">
        <v>6</v>
      </c>
      <c r="I18" s="54" t="s">
        <v>9</v>
      </c>
      <c r="J18" s="92"/>
      <c r="K18" s="92"/>
      <c r="L18" s="120"/>
    </row>
    <row r="19" spans="1:13" ht="44.25" customHeight="1" thickTop="1" x14ac:dyDescent="0.25">
      <c r="A19" s="20">
        <v>1</v>
      </c>
      <c r="B19" s="6" t="s">
        <v>41</v>
      </c>
      <c r="C19" s="39" t="s">
        <v>49</v>
      </c>
      <c r="D19" s="40" t="s">
        <v>50</v>
      </c>
      <c r="E19" s="39" t="s">
        <v>43</v>
      </c>
      <c r="F19" s="23">
        <v>420</v>
      </c>
      <c r="G19" s="25">
        <v>0.5</v>
      </c>
      <c r="H19" s="43">
        <v>0</v>
      </c>
      <c r="I19" s="27">
        <v>0</v>
      </c>
      <c r="J19" s="25">
        <v>0.5</v>
      </c>
      <c r="K19" s="27">
        <v>210</v>
      </c>
      <c r="L19" s="44">
        <v>210</v>
      </c>
      <c r="M19" s="56"/>
    </row>
    <row r="20" spans="1:13" ht="42.75" customHeight="1" x14ac:dyDescent="0.25">
      <c r="A20" s="5">
        <f t="shared" ref="A20:A24" si="0">+A19+1</f>
        <v>2</v>
      </c>
      <c r="B20" s="6" t="s">
        <v>51</v>
      </c>
      <c r="C20" s="39" t="s">
        <v>52</v>
      </c>
      <c r="D20" s="40" t="s">
        <v>53</v>
      </c>
      <c r="E20" s="39" t="s">
        <v>54</v>
      </c>
      <c r="F20" s="23">
        <v>420</v>
      </c>
      <c r="G20" s="25">
        <v>0.5</v>
      </c>
      <c r="H20" s="14">
        <v>0</v>
      </c>
      <c r="I20" s="27">
        <v>0</v>
      </c>
      <c r="J20" s="25">
        <v>0.5</v>
      </c>
      <c r="K20" s="27">
        <v>210</v>
      </c>
      <c r="L20" s="44">
        <v>210</v>
      </c>
      <c r="M20" s="56"/>
    </row>
    <row r="21" spans="1:13" ht="36" customHeight="1" x14ac:dyDescent="0.25">
      <c r="A21" s="5">
        <f t="shared" si="0"/>
        <v>3</v>
      </c>
      <c r="B21" s="6" t="s">
        <v>41</v>
      </c>
      <c r="C21" s="39" t="s">
        <v>49</v>
      </c>
      <c r="D21" s="40" t="s">
        <v>55</v>
      </c>
      <c r="E21" s="39" t="s">
        <v>43</v>
      </c>
      <c r="F21" s="23">
        <v>420</v>
      </c>
      <c r="G21" s="25">
        <v>0.5</v>
      </c>
      <c r="H21" s="14">
        <v>0</v>
      </c>
      <c r="I21" s="27">
        <v>0</v>
      </c>
      <c r="J21" s="25">
        <v>0.5</v>
      </c>
      <c r="K21" s="27">
        <v>210</v>
      </c>
      <c r="L21" s="44">
        <v>210</v>
      </c>
      <c r="M21" s="56"/>
    </row>
    <row r="22" spans="1:13" ht="33" customHeight="1" x14ac:dyDescent="0.25">
      <c r="A22" s="5">
        <f t="shared" si="0"/>
        <v>4</v>
      </c>
      <c r="B22" s="6" t="s">
        <v>35</v>
      </c>
      <c r="C22" s="39" t="s">
        <v>42</v>
      </c>
      <c r="D22" s="40" t="s">
        <v>56</v>
      </c>
      <c r="E22" s="39" t="s">
        <v>43</v>
      </c>
      <c r="F22" s="23">
        <v>420</v>
      </c>
      <c r="G22" s="25">
        <v>0.5</v>
      </c>
      <c r="H22" s="14">
        <v>0</v>
      </c>
      <c r="I22" s="27">
        <v>0</v>
      </c>
      <c r="J22" s="25">
        <v>0.5</v>
      </c>
      <c r="K22" s="27">
        <v>210</v>
      </c>
      <c r="L22" s="44">
        <v>210</v>
      </c>
      <c r="M22" s="56"/>
    </row>
    <row r="23" spans="1:13" ht="32.25" customHeight="1" x14ac:dyDescent="0.25">
      <c r="A23" s="5">
        <f t="shared" si="0"/>
        <v>5</v>
      </c>
      <c r="B23" s="6" t="s">
        <v>57</v>
      </c>
      <c r="C23" s="39" t="s">
        <v>42</v>
      </c>
      <c r="D23" s="39" t="s">
        <v>58</v>
      </c>
      <c r="E23" s="39" t="s">
        <v>59</v>
      </c>
      <c r="F23" s="23">
        <v>420</v>
      </c>
      <c r="G23" s="25">
        <v>0.5</v>
      </c>
      <c r="H23" s="14">
        <v>0</v>
      </c>
      <c r="I23" s="27">
        <v>0</v>
      </c>
      <c r="J23" s="25">
        <v>0.5</v>
      </c>
      <c r="K23" s="27">
        <v>210</v>
      </c>
      <c r="L23" s="44">
        <v>210</v>
      </c>
      <c r="M23" s="56"/>
    </row>
    <row r="24" spans="1:13" ht="43.5" customHeight="1" x14ac:dyDescent="0.25">
      <c r="A24" s="5">
        <f t="shared" si="0"/>
        <v>6</v>
      </c>
      <c r="B24" s="6" t="s">
        <v>60</v>
      </c>
      <c r="C24" s="39" t="s">
        <v>42</v>
      </c>
      <c r="D24" s="39" t="s">
        <v>61</v>
      </c>
      <c r="E24" s="39" t="s">
        <v>62</v>
      </c>
      <c r="F24" s="23">
        <v>420</v>
      </c>
      <c r="G24" s="25">
        <v>0.5</v>
      </c>
      <c r="H24" s="14">
        <v>0</v>
      </c>
      <c r="I24" s="27">
        <v>0</v>
      </c>
      <c r="J24" s="25">
        <v>0.5</v>
      </c>
      <c r="K24" s="27">
        <v>210</v>
      </c>
      <c r="L24" s="44">
        <v>210</v>
      </c>
      <c r="M24" s="56"/>
    </row>
    <row r="25" spans="1:13" ht="48.75" customHeight="1" thickBot="1" x14ac:dyDescent="0.3">
      <c r="A25" s="6">
        <v>7</v>
      </c>
      <c r="B25" s="6" t="s">
        <v>63</v>
      </c>
      <c r="C25" s="39" t="s">
        <v>64</v>
      </c>
      <c r="D25" s="39" t="s">
        <v>65</v>
      </c>
      <c r="E25" s="39" t="s">
        <v>54</v>
      </c>
      <c r="F25" s="23">
        <v>420</v>
      </c>
      <c r="G25" s="25">
        <v>0.5</v>
      </c>
      <c r="H25" s="14">
        <v>0</v>
      </c>
      <c r="I25" s="27">
        <v>0</v>
      </c>
      <c r="J25" s="25">
        <v>0.5</v>
      </c>
      <c r="K25" s="27">
        <v>210</v>
      </c>
      <c r="L25" s="44">
        <v>210</v>
      </c>
    </row>
    <row r="26" spans="1:13" ht="36" customHeight="1" thickTop="1" thickBot="1" x14ac:dyDescent="0.3">
      <c r="A26" s="5">
        <f t="shared" ref="A26:A27" si="1">+A25+1</f>
        <v>8</v>
      </c>
      <c r="B26" s="6" t="s">
        <v>35</v>
      </c>
      <c r="C26" s="39" t="s">
        <v>42</v>
      </c>
      <c r="D26" s="40" t="s">
        <v>66</v>
      </c>
      <c r="E26" s="39" t="s">
        <v>43</v>
      </c>
      <c r="F26" s="23">
        <v>420</v>
      </c>
      <c r="G26" s="25">
        <v>0.5</v>
      </c>
      <c r="H26" s="43">
        <v>0</v>
      </c>
      <c r="I26" s="27">
        <v>0</v>
      </c>
      <c r="J26" s="25">
        <v>0.5</v>
      </c>
      <c r="K26" s="27">
        <v>210</v>
      </c>
      <c r="L26" s="44">
        <v>210</v>
      </c>
    </row>
    <row r="27" spans="1:13" ht="33" customHeight="1" thickTop="1" x14ac:dyDescent="0.25">
      <c r="A27" s="5">
        <f t="shared" si="1"/>
        <v>9</v>
      </c>
      <c r="B27" s="6" t="s">
        <v>41</v>
      </c>
      <c r="C27" s="39" t="s">
        <v>49</v>
      </c>
      <c r="D27" s="40" t="s">
        <v>55</v>
      </c>
      <c r="E27" s="39" t="s">
        <v>43</v>
      </c>
      <c r="F27" s="23">
        <v>420</v>
      </c>
      <c r="G27" s="25">
        <v>0.5</v>
      </c>
      <c r="H27" s="43">
        <v>0</v>
      </c>
      <c r="I27" s="27">
        <v>0</v>
      </c>
      <c r="J27" s="25">
        <v>0.5</v>
      </c>
      <c r="K27" s="27">
        <v>210</v>
      </c>
      <c r="L27" s="44">
        <v>210</v>
      </c>
    </row>
    <row r="28" spans="1:13" ht="24.95" customHeight="1" x14ac:dyDescent="0.25">
      <c r="A28" s="75"/>
      <c r="B28" s="6"/>
      <c r="C28" s="6"/>
      <c r="D28" s="6"/>
      <c r="E28" s="6"/>
      <c r="F28" s="23"/>
      <c r="G28" s="24"/>
      <c r="H28" s="14"/>
      <c r="I28" s="14"/>
      <c r="J28" s="24"/>
      <c r="K28" s="14"/>
      <c r="L28" s="29"/>
    </row>
    <row r="29" spans="1:13" ht="24.95" customHeight="1" x14ac:dyDescent="0.25">
      <c r="A29" s="75"/>
      <c r="B29" s="6"/>
      <c r="C29" s="6"/>
      <c r="D29" s="6"/>
      <c r="E29" s="6"/>
      <c r="F29" s="23"/>
      <c r="G29" s="24"/>
      <c r="H29" s="14"/>
      <c r="I29" s="14"/>
      <c r="J29" s="24"/>
      <c r="K29" s="14"/>
      <c r="L29" s="29"/>
    </row>
    <row r="30" spans="1:13" ht="24.95" customHeight="1" x14ac:dyDescent="0.25">
      <c r="A30" s="75"/>
      <c r="B30" s="6"/>
      <c r="C30" s="6"/>
      <c r="D30" s="6"/>
      <c r="E30" s="6"/>
      <c r="F30" s="23"/>
      <c r="G30" s="24"/>
      <c r="H30" s="15"/>
      <c r="I30" s="15"/>
      <c r="J30" s="24"/>
      <c r="K30" s="15"/>
      <c r="L30" s="29"/>
    </row>
    <row r="31" spans="1:13" ht="24.95" customHeight="1" x14ac:dyDescent="0.25">
      <c r="A31" s="76"/>
      <c r="B31" s="6"/>
      <c r="C31" s="6"/>
      <c r="D31" s="6"/>
      <c r="E31" s="6"/>
      <c r="F31" s="23"/>
      <c r="G31" s="24"/>
      <c r="H31" s="15"/>
      <c r="I31" s="15"/>
      <c r="J31" s="24"/>
      <c r="K31" s="15"/>
      <c r="L31" s="29"/>
    </row>
    <row r="32" spans="1:13" ht="24.95" customHeight="1" thickBot="1" x14ac:dyDescent="0.3">
      <c r="A32" s="76"/>
      <c r="B32" s="19"/>
      <c r="C32" s="18"/>
      <c r="D32" s="18"/>
      <c r="E32" s="18"/>
      <c r="F32" s="23"/>
      <c r="G32" s="26"/>
      <c r="H32" s="28"/>
      <c r="I32" s="28"/>
      <c r="J32" s="26"/>
      <c r="K32" s="28"/>
      <c r="L32" s="31"/>
    </row>
    <row r="33" spans="1:12" ht="24.95" customHeight="1" thickTop="1" thickBot="1" x14ac:dyDescent="0.3">
      <c r="A33" s="109" t="s">
        <v>45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1"/>
      <c r="L33" s="30">
        <f>SUM(L19:L32)</f>
        <v>1890</v>
      </c>
    </row>
    <row r="34" spans="1:12" ht="24.95" customHeight="1" thickTop="1" x14ac:dyDescent="0.25">
      <c r="A34" s="7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4.95" customHeight="1" x14ac:dyDescent="0.25">
      <c r="A35" s="7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2" ht="24.95" customHeight="1" x14ac:dyDescent="0.25">
      <c r="A36" s="7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30" customHeight="1" x14ac:dyDescent="0.25">
      <c r="A37" s="7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0" customHeight="1" x14ac:dyDescent="0.25">
      <c r="A38" s="112"/>
      <c r="B38" s="85"/>
      <c r="C38" s="85"/>
      <c r="D38" s="85"/>
      <c r="E38" s="85"/>
      <c r="F38" s="53"/>
      <c r="G38" s="53"/>
      <c r="H38" s="79"/>
      <c r="I38" s="113" t="s">
        <v>8</v>
      </c>
      <c r="J38" s="113"/>
      <c r="K38" s="113"/>
      <c r="L38" s="7"/>
    </row>
    <row r="39" spans="1:12" x14ac:dyDescent="0.25">
      <c r="A39" s="78"/>
      <c r="B39" s="53" t="s">
        <v>30</v>
      </c>
      <c r="C39" s="37"/>
      <c r="D39" s="53"/>
      <c r="E39" s="53" t="s">
        <v>25</v>
      </c>
      <c r="F39" s="53"/>
      <c r="G39" s="53"/>
      <c r="H39" s="37"/>
      <c r="I39" s="85" t="s">
        <v>39</v>
      </c>
      <c r="J39" s="85"/>
      <c r="K39" s="85"/>
      <c r="L39" s="37"/>
    </row>
    <row r="40" spans="1:12" x14ac:dyDescent="0.25">
      <c r="A40" s="78"/>
      <c r="B40" s="53" t="s">
        <v>31</v>
      </c>
      <c r="C40" s="53"/>
      <c r="D40" s="53"/>
      <c r="E40" s="53" t="s">
        <v>26</v>
      </c>
      <c r="F40" s="53"/>
      <c r="G40" s="53"/>
      <c r="H40" s="53"/>
      <c r="I40" s="85" t="s">
        <v>40</v>
      </c>
      <c r="J40" s="85"/>
      <c r="K40" s="85"/>
      <c r="L40" s="53"/>
    </row>
    <row r="41" spans="1:12" x14ac:dyDescent="0.25">
      <c r="A41" s="78"/>
      <c r="B41" s="53" t="s">
        <v>33</v>
      </c>
      <c r="C41" s="53"/>
      <c r="D41" s="53"/>
      <c r="E41" s="53" t="s">
        <v>34</v>
      </c>
      <c r="F41" s="53"/>
      <c r="G41" s="53"/>
      <c r="H41" s="53"/>
      <c r="I41" s="85" t="s">
        <v>27</v>
      </c>
      <c r="J41" s="85"/>
      <c r="K41" s="85"/>
      <c r="L41" s="53"/>
    </row>
    <row r="42" spans="1:12" x14ac:dyDescent="0.25">
      <c r="A42" s="78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78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107" t="s">
        <v>12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12" x14ac:dyDescent="0.25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</row>
  </sheetData>
  <mergeCells count="27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4:L45"/>
    <mergeCell ref="A33:K33"/>
    <mergeCell ref="A38:B38"/>
    <mergeCell ref="C38:E38"/>
    <mergeCell ref="I38:K38"/>
    <mergeCell ref="I39:K39"/>
    <mergeCell ref="I40:K40"/>
    <mergeCell ref="I41:K41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2025-03-03T18:33:16Z</cp:lastPrinted>
  <dcterms:created xsi:type="dcterms:W3CDTF">2011-03-07T18:02:38Z</dcterms:created>
  <dcterms:modified xsi:type="dcterms:W3CDTF">2025-03-03T18:33:41Z</dcterms:modified>
</cp:coreProperties>
</file>