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tax\Desktop\DOCUMENTOS TESORERÍA\ENTRAR\2025\Viaticos\Informes DAFI 2 cada mes\"/>
    </mc:Choice>
  </mc:AlternateContent>
  <xr:revisionPtr revIDLastSave="0" documentId="13_ncr:1_{942794CD-966A-491D-AA97-53B1FE8191A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formato de viáticos con Anticip" sheetId="1" r:id="rId1"/>
    <sheet name="formato de viáticos sin anticip" sheetId="4" r:id="rId2"/>
    <sheet name="Hoja2" sheetId="2" r:id="rId3"/>
    <sheet name="Hoja3" sheetId="3" r:id="rId4"/>
  </sheets>
  <definedNames>
    <definedName name="_xlnm.Print_Area" localSheetId="0">'formato de viáticos con Anticip'!$A$1:$M$105</definedName>
    <definedName name="_xlnm.Print_Area" localSheetId="1">'formato de viáticos sin anticip'!$A$1:$L$44</definedName>
    <definedName name="_xlnm.Print_Titles" localSheetId="0">'formato de viáticos con Anticip'!$1:$18</definedName>
    <definedName name="_xlnm.Print_Titles" localSheetId="1">'formato de viáticos sin anticip'!$1:$18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3" i="1" l="1"/>
  <c r="M65" i="1"/>
  <c r="M92" i="1"/>
  <c r="A87" i="1"/>
  <c r="A88" i="1" s="1"/>
  <c r="A89" i="1" s="1"/>
  <c r="A90" i="1" s="1"/>
  <c r="A91" i="1" s="1"/>
  <c r="A81" i="1"/>
  <c r="A82" i="1" s="1"/>
  <c r="A83" i="1" s="1"/>
  <c r="A84" i="1" s="1"/>
  <c r="A85" i="1" s="1"/>
  <c r="A62" i="1"/>
  <c r="A63" i="1" s="1"/>
  <c r="A64" i="1" s="1"/>
  <c r="A55" i="1"/>
  <c r="A56" i="1" s="1"/>
  <c r="A57" i="1" s="1"/>
  <c r="A58" i="1" s="1"/>
  <c r="A59" i="1" s="1"/>
  <c r="A60" i="1" s="1"/>
  <c r="A49" i="1"/>
  <c r="A50" i="1" s="1"/>
  <c r="A51" i="1" s="1"/>
  <c r="A52" i="1" s="1"/>
  <c r="A53" i="1" s="1"/>
  <c r="A33" i="1"/>
  <c r="A34" i="1" s="1"/>
  <c r="A35" i="1" s="1"/>
  <c r="A36" i="1" s="1"/>
  <c r="A37" i="1" s="1"/>
  <c r="A20" i="1" l="1"/>
  <c r="A21" i="1" s="1"/>
  <c r="A22" i="1" s="1"/>
  <c r="A23" i="1" s="1"/>
  <c r="A26" i="1" l="1"/>
  <c r="A27" i="1" s="1"/>
  <c r="A28" i="1" s="1"/>
  <c r="A29" i="1" s="1"/>
  <c r="A30" i="1" s="1"/>
  <c r="A31" i="1" s="1"/>
  <c r="A24" i="1"/>
  <c r="L33" i="4" l="1"/>
</calcChain>
</file>

<file path=xl/sharedStrings.xml><?xml version="1.0" encoding="utf-8"?>
<sst xmlns="http://schemas.openxmlformats.org/spreadsheetml/2006/main" count="274" uniqueCount="137">
  <si>
    <t>UNIDAD DE ACCESO A LA INFORMACIÓN PÚBLICA, PORTAL WEB MINISTERIO DE EDUCACIÓN</t>
  </si>
  <si>
    <t xml:space="preserve">PERSONAL AUTORIZADO PARA VIAJAR </t>
  </si>
  <si>
    <t xml:space="preserve">No. </t>
  </si>
  <si>
    <t xml:space="preserve">MONTO TOTAL Q. </t>
  </si>
  <si>
    <t xml:space="preserve"> INFORMACIÓN PÚBLICA DE OFICIO,  DECRETO 57-2008, LEY DE ACCESO A LA INFORMACIÓN PÚBLICA</t>
  </si>
  <si>
    <t>COSTOS</t>
  </si>
  <si>
    <t xml:space="preserve">OTROS GASTOS CONEXOS Q. </t>
  </si>
  <si>
    <t>GASTOS CONEXOS</t>
  </si>
  <si>
    <t xml:space="preserve">Vo.Bo. </t>
  </si>
  <si>
    <t xml:space="preserve">BOLETO AÉREO Q. </t>
  </si>
  <si>
    <t xml:space="preserve">NOMBRE DE LA DEPENDENCIA: </t>
  </si>
  <si>
    <t>Mes y año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</si>
  <si>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</si>
  <si>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REINTEGRO A LA DEPENDENCIA 
Q.</t>
  </si>
  <si>
    <t>LUGARES VISITADOS</t>
  </si>
  <si>
    <t>OBJETIVO DE LA COMISIÓN</t>
  </si>
  <si>
    <t>LOGROS ALCANZADOS</t>
  </si>
  <si>
    <t>CUOTA DIARIA ESTABLECIDA</t>
  </si>
  <si>
    <t>LIQUIDACIÓN</t>
  </si>
  <si>
    <t>DÍAS COMPROBADOS</t>
  </si>
  <si>
    <t>DIAS AUTORIZADOS SEGÚN NOMBRAMIENTO</t>
  </si>
  <si>
    <t>CON ANTICIPO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</si>
  <si>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</si>
  <si>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GASTOS DE VIÁTICOS COMPROBADOS EN INTEGRACIÓN FIN-FOR-25 Q.</t>
  </si>
  <si>
    <t>SIN ANTICIPO</t>
  </si>
  <si>
    <t>Lic. Juan Rafael Ajpop García</t>
  </si>
  <si>
    <t>Jefe Sección Financiera</t>
  </si>
  <si>
    <t>Totonicapán</t>
  </si>
  <si>
    <t>DIRECCION DEPARTAMENTAL DE EDUCACION DE TOTONICAPAN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</si>
  <si>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 INTERIOR</t>
    </r>
    <r>
      <rPr>
        <b/>
        <sz val="16"/>
        <color indexed="8"/>
        <rFont val="Arial"/>
        <family val="2"/>
      </rPr>
      <t xml:space="preserve"> DEL PAÍS, CORRESPONDIENTE A:</t>
    </r>
  </si>
  <si>
    <t xml:space="preserve">Asistente Operaciones de Caja </t>
  </si>
  <si>
    <t xml:space="preserve">DIDEDUC, Totonicapán </t>
  </si>
  <si>
    <t>DIDEDUC, Totonicapan</t>
  </si>
  <si>
    <t xml:space="preserve">PEDRO ANTONIO TAX CAXAJ </t>
  </si>
  <si>
    <t>Lic. Juan Abelino Chavaloc Yax</t>
  </si>
  <si>
    <t>Director Departamental de Educación</t>
  </si>
  <si>
    <t xml:space="preserve">BENJAMIN JOSE TAX CHUC </t>
  </si>
  <si>
    <t>TOTAL Q.</t>
  </si>
  <si>
    <t xml:space="preserve">Lic. Francisco Rene Tax </t>
  </si>
  <si>
    <t>VIENEN Q.</t>
  </si>
  <si>
    <t>SIN MOVIMIENTO</t>
  </si>
  <si>
    <t xml:space="preserve">SE REALIZO EL TRASLADO CON TODA NORMALIDAD </t>
  </si>
  <si>
    <t xml:space="preserve">EDIFICIO RABI, MINEDUC, GUATEMALA </t>
  </si>
  <si>
    <t xml:space="preserve">THELMA ELIZABETH IXCAMPARIJ SAJCHE </t>
  </si>
  <si>
    <t xml:space="preserve">SE REALIZÓ LA ENTREGA CON TODA NORMALIDAD </t>
  </si>
  <si>
    <t xml:space="preserve">EDIFICIO RABI, GUATEMALA </t>
  </si>
  <si>
    <t xml:space="preserve">EDIFICIO RABI MINEDUC, GUATEMALA. </t>
  </si>
  <si>
    <t xml:space="preserve">SE PARTICIPO EN LA ACTIVIDAD SATISFACTORIAMENTE </t>
  </si>
  <si>
    <t xml:space="preserve">JOSE GEOVANNI CHANAX GARCIA </t>
  </si>
  <si>
    <t>AGOSTO 2025</t>
  </si>
  <si>
    <t xml:space="preserve">OSCAR RENE OJEDA ALVAREZ </t>
  </si>
  <si>
    <t xml:space="preserve">ENTREGA DE EXPEDIENTES DE LA DIDEDUC, </t>
  </si>
  <si>
    <t xml:space="preserve">DIREH, GUATEMALA </t>
  </si>
  <si>
    <t xml:space="preserve">ENTREGA DE EXPEDIENTES DE RECURSOS HUMANOS </t>
  </si>
  <si>
    <t xml:space="preserve">SACATEPEQUEZ, ANTIGUA GUATEMALA </t>
  </si>
  <si>
    <t xml:space="preserve">TRASLADO DE PERSONAL DE LA DIDEMAG </t>
  </si>
  <si>
    <t xml:space="preserve">TRASLADO DE PERSONAL DE LA RECURSOS HUMANOS </t>
  </si>
  <si>
    <t xml:space="preserve">TRASLADO DE PERSONAL DE LA RRHH </t>
  </si>
  <si>
    <t xml:space="preserve">TRASLADO DE PERSONAL DE ASISTENCIA DE DIRECCION </t>
  </si>
  <si>
    <t xml:space="preserve">ALBERGUES DE TECPAN </t>
  </si>
  <si>
    <t xml:space="preserve">ASISTIR A CAPACITACION DE PROCESOS DE OPOSICION </t>
  </si>
  <si>
    <t xml:space="preserve">SE ASISTIO A LA CPACITACION CON NORMALIDAD </t>
  </si>
  <si>
    <t xml:space="preserve">ENTREGA Y RECEPCION DE DOCUMENTOS VARIOS </t>
  </si>
  <si>
    <t xml:space="preserve">FREDY LEONARDO CHACLAN HERNANDEZ </t>
  </si>
  <si>
    <t xml:space="preserve">SACATEPEQUEZ, GUATEMALA. </t>
  </si>
  <si>
    <t xml:space="preserve">ASISTIR AL XV CONGRESO DE DIDEMAG </t>
  </si>
  <si>
    <t xml:space="preserve">SE ASISTIÓ AL CONGRESO CON NORMALIDAD </t>
  </si>
  <si>
    <t xml:space="preserve">SILVIA ROSARIO YAX </t>
  </si>
  <si>
    <t xml:space="preserve">JUSTO ANDRES GARCIA HERNANDEZ </t>
  </si>
  <si>
    <t xml:space="preserve">HOTEL CONQUISTADOR GUATEMALA </t>
  </si>
  <si>
    <t xml:space="preserve">ASISTIR CONVOCATORIA URGENTE </t>
  </si>
  <si>
    <t xml:space="preserve">ASISTIÓ A LA CONVOCATORIA CON NORMALIDAD </t>
  </si>
  <si>
    <t xml:space="preserve">CARLOS ELISEO GARCIA TALE </t>
  </si>
  <si>
    <t xml:space="preserve">CIUDAD DE GUATEMALA </t>
  </si>
  <si>
    <t xml:space="preserve">PARTICIPAR EN TALLER DE MODELO TECNOLOGICO </t>
  </si>
  <si>
    <t>SE ASISTIÓ AL TALLER CON NORMALIDAD</t>
  </si>
  <si>
    <t xml:space="preserve">MAURO JOSE LEONEL YAX CAXAJ </t>
  </si>
  <si>
    <t xml:space="preserve">HOTEL SOLEI, ANTIGUA GUATEMALA </t>
  </si>
  <si>
    <t xml:space="preserve">PARTICIPAR EN EL TALLER ANTENCION AL ÑIÑO </t>
  </si>
  <si>
    <t xml:space="preserve">WALTER GIOVANNI MONROY BARRIOS </t>
  </si>
  <si>
    <t xml:space="preserve">HOTEL HILTON GUATEMALA CITY </t>
  </si>
  <si>
    <t xml:space="preserve">PARTICIPAR EN SEGUNDA CAPACITACION </t>
  </si>
  <si>
    <t xml:space="preserve">VICTOR JESUS TZIC LACAN </t>
  </si>
  <si>
    <t xml:space="preserve">OFICINAS DIGEEX CIUDAD DE GUATEMALA </t>
  </si>
  <si>
    <t xml:space="preserve">RECOGER MATERIALES DEL PROGRAMA MODALIDADES </t>
  </si>
  <si>
    <t xml:space="preserve">SE REALIZÓ LA RECEPCION  CON TODA NORMALIDAD </t>
  </si>
  <si>
    <t xml:space="preserve">JOSE FELICIANO PÉREZ CHAMPET </t>
  </si>
  <si>
    <t>HOTEL HILTON, GUATEMALA</t>
  </si>
  <si>
    <t xml:space="preserve">CONGRESO INNOVACION Y ACOMPAÑAMIENTO </t>
  </si>
  <si>
    <t xml:space="preserve">MAURICIO OSORIO TZUNUX </t>
  </si>
  <si>
    <t xml:space="preserve">NORMA NOEMI MENCHU TACAM DE TALE </t>
  </si>
  <si>
    <t xml:space="preserve">PEDRO JOSE CHAN RALAC </t>
  </si>
  <si>
    <t xml:space="preserve">JORGE ABRAHAM YAX PEREZ </t>
  </si>
  <si>
    <t xml:space="preserve">YESENIA CAROLINA TACÁM MORALES </t>
  </si>
  <si>
    <t xml:space="preserve">AUGUSTO DOROTEO CAC LUX </t>
  </si>
  <si>
    <t>HOTEL HILTON, GUATEMALA.</t>
  </si>
  <si>
    <t xml:space="preserve">EMILIA VICTORIA ULIN XILOJ </t>
  </si>
  <si>
    <t xml:space="preserve">ERICA ELENA MARTINEZ CHUN DE SONTAY </t>
  </si>
  <si>
    <t xml:space="preserve">FERNANDO MANUEL HERNANDEZ AGUILAR </t>
  </si>
  <si>
    <t>HOTEL HILTON GUATEMALA</t>
  </si>
  <si>
    <t xml:space="preserve">FREDY AUGUSTO AJPOP GARCÍA </t>
  </si>
  <si>
    <t xml:space="preserve">FREDY GEOVANNI BATZ ZAPETA </t>
  </si>
  <si>
    <t xml:space="preserve">JOSE ALFREDO MORALES XUM </t>
  </si>
  <si>
    <t xml:space="preserve">JUAN BAUTISTA MENCHU AJCÁ </t>
  </si>
  <si>
    <t xml:space="preserve">JUAN AURELIO CHIVALÁN LUX </t>
  </si>
  <si>
    <t xml:space="preserve">JUAN ANTONIO HERNANDEZ CUC </t>
  </si>
  <si>
    <t xml:space="preserve">LUIS MIGUEL TISTOJ TECUN </t>
  </si>
  <si>
    <t xml:space="preserve">MARCOS MIGUEL YAX GARCIA </t>
  </si>
  <si>
    <t xml:space="preserve">MARVIN ISAAC SON RONQUILLO </t>
  </si>
  <si>
    <t xml:space="preserve">ORLANDO MOISES YAX YAX </t>
  </si>
  <si>
    <t xml:space="preserve">RONY OSWELY SAPON BATZ </t>
  </si>
  <si>
    <t xml:space="preserve">SANTOS JOSE MENCHÚ GUINEA </t>
  </si>
  <si>
    <t xml:space="preserve">JENNY DEL ROCIO ZAPET </t>
  </si>
  <si>
    <t xml:space="preserve">MINEDUC, GUATEMALA. </t>
  </si>
  <si>
    <t xml:space="preserve">RECEPCION DE SAXOFONES PARA AULAS MUSICALES </t>
  </si>
  <si>
    <t>SE REALIZO LA RECEPCION CON NORMALIDAD</t>
  </si>
  <si>
    <t xml:space="preserve">HIPOLITO ANTONIO ROSALES RAMOS </t>
  </si>
  <si>
    <t xml:space="preserve">PARTICIPAR EN CONGRESO, INNOVACION EDUCATIVO </t>
  </si>
  <si>
    <t xml:space="preserve">SE PARTICIPO AL CONGRESO CON NORMALIDAD </t>
  </si>
  <si>
    <t xml:space="preserve">EDVIN MOISES GUTIERREZ MORALES </t>
  </si>
  <si>
    <t xml:space="preserve">ENTREGA Y RECEPCION DE EXPEDIENTES </t>
  </si>
  <si>
    <t>SE REALIZO LA ENTREGA Y RECEPCION CON NORMALIDAD</t>
  </si>
  <si>
    <t xml:space="preserve">JUAN MIGUEL TZOC </t>
  </si>
  <si>
    <t xml:space="preserve">CHIMALTENANGO TECPAN </t>
  </si>
  <si>
    <t>CAPACITACION DE CONVOCATORIAS 32,33 Y 34</t>
  </si>
  <si>
    <t xml:space="preserve">SE ASISTIÓ A LA CAPACITACON CON NORMALIDAD </t>
  </si>
  <si>
    <t xml:space="preserve">TRASLADO DE PERSONAL DE GESTION Y DESARROLLO </t>
  </si>
  <si>
    <t xml:space="preserve">SE TRASLADO AL PERSONAL CON NORMALIDAD </t>
  </si>
  <si>
    <t xml:space="preserve">TRASLADO DE PERSONAL  A ALBERGUES DE TECPAN </t>
  </si>
  <si>
    <t xml:space="preserve">SE REALIZO EL TRASLADO CON NORMALIDAD </t>
  </si>
  <si>
    <t xml:space="preserve">EDIFICO RABI, MINEDUC, GUATEMALA </t>
  </si>
  <si>
    <t xml:space="preserve">TRASLADO DE PERSONAL DE INVENTARIO </t>
  </si>
  <si>
    <t>TRASLADO DE PERSONAL DE JADO  A LA CONVOCATORIA 32,33,34</t>
  </si>
  <si>
    <t xml:space="preserve">TRASLADO DEL DIRECTOR DEPARTAMENTAL </t>
  </si>
  <si>
    <t xml:space="preserve">TRASLADO DE PERSONAL DE EDUCACION ESCOLAR </t>
  </si>
  <si>
    <t>"NOTA: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</si>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</sst>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2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0" xfId="0" applyFont="1" applyFill="1" applyBorder="1"/>
    <xf numFmtId="0" fontId="8" fillId="2" borderId="0" xfId="0" applyFont="1" applyFill="1" applyAlignment="1"/>
    <xf numFmtId="0" fontId="9" fillId="2" borderId="0" xfId="0" applyFont="1" applyFill="1"/>
    <xf numFmtId="0" fontId="9" fillId="2" borderId="0" xfId="0" applyFont="1" applyFill="1" applyAlignment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4" fontId="7" fillId="2" borderId="2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0" fontId="7" fillId="2" borderId="4" xfId="0" applyFont="1" applyFill="1" applyBorder="1"/>
    <xf numFmtId="0" fontId="7" fillId="2" borderId="5" xfId="0" applyFont="1" applyFill="1" applyBorder="1"/>
    <xf numFmtId="0" fontId="7" fillId="2" borderId="6" xfId="0" applyFont="1" applyFill="1" applyBorder="1"/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horizontal="center" wrapText="1"/>
    </xf>
    <xf numFmtId="0" fontId="5" fillId="2" borderId="7" xfId="0" applyNumberFormat="1" applyFont="1" applyFill="1" applyBorder="1" applyAlignment="1">
      <alignment horizontal="center" wrapText="1"/>
    </xf>
    <xf numFmtId="0" fontId="7" fillId="2" borderId="2" xfId="0" applyNumberFormat="1" applyFont="1" applyFill="1" applyBorder="1" applyAlignment="1">
      <alignment horizontal="center"/>
    </xf>
    <xf numFmtId="0" fontId="7" fillId="2" borderId="4" xfId="0" applyNumberFormat="1" applyFont="1" applyFill="1" applyBorder="1" applyAlignment="1">
      <alignment horizontal="center"/>
    </xf>
    <xf numFmtId="4" fontId="5" fillId="2" borderId="7" xfId="0" applyNumberFormat="1" applyFont="1" applyFill="1" applyBorder="1" applyAlignment="1">
      <alignment horizontal="right" wrapText="1"/>
    </xf>
    <xf numFmtId="4" fontId="5" fillId="2" borderId="4" xfId="0" applyNumberFormat="1" applyFont="1" applyFill="1" applyBorder="1" applyAlignment="1">
      <alignment horizontal="right" wrapText="1"/>
    </xf>
    <xf numFmtId="4" fontId="12" fillId="2" borderId="10" xfId="0" applyNumberFormat="1" applyFont="1" applyFill="1" applyBorder="1" applyAlignment="1">
      <alignment horizontal="right"/>
    </xf>
    <xf numFmtId="4" fontId="11" fillId="2" borderId="11" xfId="0" applyNumberFormat="1" applyFont="1" applyFill="1" applyBorder="1" applyAlignment="1">
      <alignment horizontal="right"/>
    </xf>
    <xf numFmtId="4" fontId="12" fillId="2" borderId="12" xfId="0" applyNumberFormat="1" applyFont="1" applyFill="1" applyBorder="1" applyAlignment="1">
      <alignment horizontal="right"/>
    </xf>
    <xf numFmtId="0" fontId="13" fillId="2" borderId="15" xfId="0" applyFont="1" applyFill="1" applyBorder="1" applyAlignment="1"/>
    <xf numFmtId="0" fontId="13" fillId="2" borderId="0" xfId="0" applyFont="1" applyFill="1" applyBorder="1" applyAlignment="1"/>
    <xf numFmtId="0" fontId="4" fillId="2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Border="1" applyAlignment="1"/>
    <xf numFmtId="0" fontId="10" fillId="2" borderId="0" xfId="0" applyFont="1" applyFill="1" applyAlignment="1">
      <alignment horizontal="left"/>
    </xf>
    <xf numFmtId="0" fontId="7" fillId="2" borderId="2" xfId="0" applyFont="1" applyFill="1" applyBorder="1" applyAlignment="1">
      <alignment wrapText="1"/>
    </xf>
    <xf numFmtId="0" fontId="7" fillId="2" borderId="7" xfId="0" applyFont="1" applyFill="1" applyBorder="1" applyAlignment="1">
      <alignment wrapText="1"/>
    </xf>
    <xf numFmtId="4" fontId="0" fillId="2" borderId="0" xfId="0" applyNumberFormat="1" applyFill="1"/>
    <xf numFmtId="4" fontId="5" fillId="2" borderId="13" xfId="0" applyNumberFormat="1" applyFont="1" applyFill="1" applyBorder="1" applyAlignment="1">
      <alignment horizontal="right" wrapText="1"/>
    </xf>
    <xf numFmtId="4" fontId="12" fillId="2" borderId="2" xfId="0" applyNumberFormat="1" applyFont="1" applyFill="1" applyBorder="1" applyAlignment="1">
      <alignment horizontal="right"/>
    </xf>
    <xf numFmtId="4" fontId="0" fillId="0" borderId="0" xfId="0" applyNumberFormat="1" applyFill="1"/>
    <xf numFmtId="0" fontId="7" fillId="2" borderId="28" xfId="0" applyFont="1" applyFill="1" applyBorder="1"/>
    <xf numFmtId="0" fontId="7" fillId="2" borderId="29" xfId="0" applyFont="1" applyFill="1" applyBorder="1" applyAlignment="1">
      <alignment wrapText="1"/>
    </xf>
    <xf numFmtId="4" fontId="11" fillId="2" borderId="2" xfId="0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wrapText="1"/>
    </xf>
    <xf numFmtId="4" fontId="15" fillId="2" borderId="0" xfId="0" applyNumberFormat="1" applyFont="1" applyFill="1" applyBorder="1" applyAlignment="1">
      <alignment horizontal="center" wrapText="1"/>
    </xf>
    <xf numFmtId="4" fontId="5" fillId="2" borderId="0" xfId="0" applyNumberFormat="1" applyFont="1" applyFill="1" applyBorder="1" applyAlignment="1">
      <alignment horizontal="center" wrapText="1"/>
    </xf>
    <xf numFmtId="0" fontId="7" fillId="2" borderId="0" xfId="0" applyNumberFormat="1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right"/>
    </xf>
    <xf numFmtId="4" fontId="5" fillId="2" borderId="0" xfId="0" applyNumberFormat="1" applyFont="1" applyFill="1" applyBorder="1" applyAlignment="1">
      <alignment horizontal="right" wrapText="1"/>
    </xf>
    <xf numFmtId="4" fontId="11" fillId="2" borderId="0" xfId="0" applyNumberFormat="1" applyFont="1" applyFill="1" applyBorder="1" applyAlignment="1">
      <alignment horizontal="right"/>
    </xf>
    <xf numFmtId="0" fontId="0" fillId="2" borderId="0" xfId="0" applyFill="1" applyBorder="1"/>
    <xf numFmtId="0" fontId="10" fillId="2" borderId="33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0" fillId="2" borderId="33" xfId="0" applyFill="1" applyBorder="1"/>
    <xf numFmtId="0" fontId="0" fillId="2" borderId="0" xfId="0" applyFill="1" applyBorder="1" applyAlignment="1"/>
    <xf numFmtId="0" fontId="8" fillId="2" borderId="33" xfId="0" applyFont="1" applyFill="1" applyBorder="1" applyAlignment="1"/>
    <xf numFmtId="0" fontId="8" fillId="2" borderId="0" xfId="0" applyFont="1" applyFill="1" applyBorder="1" applyAlignment="1"/>
    <xf numFmtId="0" fontId="6" fillId="2" borderId="33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9" fillId="2" borderId="33" xfId="0" applyFont="1" applyFill="1" applyBorder="1"/>
    <xf numFmtId="0" fontId="9" fillId="2" borderId="0" xfId="0" applyFont="1" applyFill="1" applyBorder="1" applyAlignment="1"/>
    <xf numFmtId="0" fontId="7" fillId="2" borderId="37" xfId="0" applyFont="1" applyFill="1" applyBorder="1"/>
    <xf numFmtId="0" fontId="7" fillId="2" borderId="38" xfId="0" applyFont="1" applyFill="1" applyBorder="1"/>
    <xf numFmtId="0" fontId="11" fillId="2" borderId="33" xfId="0" applyFont="1" applyFill="1" applyBorder="1" applyAlignment="1">
      <alignment horizontal="center"/>
    </xf>
    <xf numFmtId="0" fontId="7" fillId="2" borderId="33" xfId="0" applyFont="1" applyFill="1" applyBorder="1"/>
    <xf numFmtId="0" fontId="0" fillId="2" borderId="28" xfId="0" applyFill="1" applyBorder="1"/>
    <xf numFmtId="0" fontId="0" fillId="2" borderId="29" xfId="0" applyFill="1" applyBorder="1"/>
    <xf numFmtId="4" fontId="15" fillId="2" borderId="29" xfId="0" applyNumberFormat="1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wrapText="1"/>
    </xf>
    <xf numFmtId="4" fontId="11" fillId="2" borderId="2" xfId="0" applyNumberFormat="1" applyFont="1" applyFill="1" applyBorder="1" applyAlignment="1">
      <alignment horizontal="right" vertical="center"/>
    </xf>
    <xf numFmtId="4" fontId="17" fillId="2" borderId="29" xfId="0" applyNumberFormat="1" applyFont="1" applyFill="1" applyBorder="1" applyAlignment="1">
      <alignment horizontal="center" vertical="center" wrapText="1"/>
    </xf>
    <xf numFmtId="4" fontId="18" fillId="2" borderId="29" xfId="0" applyNumberFormat="1" applyFont="1" applyFill="1" applyBorder="1" applyAlignment="1">
      <alignment horizontal="center" wrapText="1"/>
    </xf>
    <xf numFmtId="0" fontId="12" fillId="2" borderId="29" xfId="0" applyNumberFormat="1" applyFont="1" applyFill="1" applyBorder="1" applyAlignment="1">
      <alignment horizontal="center"/>
    </xf>
    <xf numFmtId="4" fontId="12" fillId="2" borderId="29" xfId="0" applyNumberFormat="1" applyFont="1" applyFill="1" applyBorder="1" applyAlignment="1">
      <alignment horizontal="right"/>
    </xf>
    <xf numFmtId="4" fontId="18" fillId="2" borderId="29" xfId="0" applyNumberFormat="1" applyFont="1" applyFill="1" applyBorder="1" applyAlignment="1">
      <alignment horizontal="right" wrapText="1"/>
    </xf>
    <xf numFmtId="0" fontId="7" fillId="2" borderId="0" xfId="0" applyFont="1" applyFill="1" applyBorder="1" applyAlignment="1">
      <alignment horizontal="center"/>
    </xf>
    <xf numFmtId="0" fontId="17" fillId="2" borderId="33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14" fillId="2" borderId="2" xfId="0" applyFont="1" applyFill="1" applyBorder="1" applyAlignment="1">
      <alignment wrapText="1"/>
    </xf>
    <xf numFmtId="0" fontId="10" fillId="2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center"/>
    </xf>
    <xf numFmtId="4" fontId="19" fillId="2" borderId="0" xfId="0" applyNumberFormat="1" applyFont="1" applyFill="1"/>
    <xf numFmtId="0" fontId="10" fillId="2" borderId="0" xfId="0" applyFont="1" applyFill="1"/>
    <xf numFmtId="0" fontId="10" fillId="2" borderId="0" xfId="0" applyFont="1" applyFill="1" applyBorder="1" applyAlignment="1"/>
    <xf numFmtId="0" fontId="19" fillId="2" borderId="0" xfId="0" applyFont="1" applyFill="1"/>
    <xf numFmtId="0" fontId="10" fillId="2" borderId="0" xfId="0" applyFont="1" applyFill="1" applyAlignment="1">
      <alignment horizontal="center"/>
    </xf>
    <xf numFmtId="0" fontId="13" fillId="2" borderId="22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49" fontId="8" fillId="2" borderId="25" xfId="0" applyNumberFormat="1" applyFont="1" applyFill="1" applyBorder="1" applyAlignment="1">
      <alignment horizontal="center"/>
    </xf>
    <xf numFmtId="0" fontId="14" fillId="2" borderId="26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right"/>
    </xf>
    <xf numFmtId="0" fontId="4" fillId="2" borderId="18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13" fillId="2" borderId="34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0" fillId="0" borderId="33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11" fillId="2" borderId="39" xfId="0" applyFont="1" applyFill="1" applyBorder="1" applyAlignment="1">
      <alignment horizontal="center"/>
    </xf>
    <xf numFmtId="0" fontId="11" fillId="2" borderId="16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5</xdr:row>
      <xdr:rowOff>1059</xdr:rowOff>
    </xdr:to>
    <xdr:pic>
      <xdr:nvPicPr>
        <xdr:cNvPr id="1211" name="2 Imagen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875" y="85725"/>
          <a:ext cx="8667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4</xdr:col>
      <xdr:colOff>2352675</xdr:colOff>
      <xdr:row>5</xdr:row>
      <xdr:rowOff>0</xdr:rowOff>
    </xdr:to>
    <xdr:pic>
      <xdr:nvPicPr>
        <xdr:cNvPr id="2052" name="2 Imagen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3450" y="85725"/>
          <a:ext cx="10287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105"/>
  <sheetViews>
    <sheetView view="pageLayout" topLeftCell="C23" zoomScale="70" zoomScaleNormal="72" zoomScalePageLayoutView="70" workbookViewId="0">
      <selection activeCell="M39" sqref="M39"/>
    </sheetView>
  </sheetViews>
  <sheetFormatPr baseColWidth="10" defaultColWidth="11.44140625" defaultRowHeight="14.4" x14ac:dyDescent="0.3"/>
  <cols>
    <col min="1" max="1" width="5.6640625" style="1" customWidth="1"/>
    <col min="2" max="2" width="41.6640625" style="1" customWidth="1"/>
    <col min="3" max="3" width="26.5546875" style="1" customWidth="1"/>
    <col min="4" max="5" width="34.88671875" style="1" customWidth="1"/>
    <col min="6" max="6" width="17.5546875" style="1" customWidth="1"/>
    <col min="7" max="7" width="20.88671875" style="1" customWidth="1"/>
    <col min="8" max="9" width="13.6640625" style="1" customWidth="1"/>
    <col min="10" max="10" width="18" style="1" customWidth="1"/>
    <col min="11" max="11" width="19.5546875" style="1" customWidth="1"/>
    <col min="12" max="12" width="20" style="1" customWidth="1"/>
    <col min="13" max="13" width="16.88671875" style="1" customWidth="1"/>
    <col min="14" max="16384" width="11.44140625" style="1"/>
  </cols>
  <sheetData>
    <row r="6" spans="1:13" x14ac:dyDescent="0.3">
      <c r="A6" s="93" t="s">
        <v>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</row>
    <row r="7" spans="1:13" ht="15.75" customHeight="1" x14ac:dyDescent="0.3">
      <c r="A7" s="93" t="s">
        <v>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</row>
    <row r="8" spans="1:13" ht="15.75" customHeight="1" x14ac:dyDescent="0.3">
      <c r="A8" s="12"/>
      <c r="B8" s="12"/>
      <c r="C8" s="12"/>
      <c r="D8" s="12"/>
      <c r="E8" s="12"/>
      <c r="F8" s="12"/>
      <c r="G8" s="13"/>
      <c r="H8" s="12"/>
      <c r="I8" s="12"/>
      <c r="J8" s="12"/>
      <c r="K8" s="12"/>
      <c r="L8" s="12"/>
      <c r="M8" s="12"/>
    </row>
    <row r="9" spans="1:13" x14ac:dyDescent="0.3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21.6" thickBot="1" x14ac:dyDescent="0.45">
      <c r="A10" s="8" t="s">
        <v>29</v>
      </c>
      <c r="B10" s="8"/>
      <c r="C10" s="8"/>
      <c r="D10" s="8"/>
      <c r="E10" s="8"/>
      <c r="F10" s="8"/>
      <c r="G10" s="8"/>
      <c r="H10" s="8"/>
      <c r="I10" s="8"/>
      <c r="J10" s="8"/>
      <c r="K10" s="100" t="s">
        <v>49</v>
      </c>
      <c r="L10" s="100"/>
      <c r="M10" s="100"/>
    </row>
    <row r="11" spans="1:13" ht="14.25" customHeight="1" x14ac:dyDescent="0.4">
      <c r="A11" s="8"/>
      <c r="B11" s="8"/>
      <c r="C11" s="8"/>
      <c r="D11" s="8"/>
      <c r="E11" s="8"/>
      <c r="F11" s="8"/>
      <c r="G11" s="8"/>
      <c r="H11" s="8"/>
      <c r="I11" s="8"/>
      <c r="J11" s="8"/>
      <c r="K11" s="101"/>
      <c r="L11" s="101"/>
      <c r="M11" s="101"/>
    </row>
    <row r="12" spans="1:13" ht="9" customHeight="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1.6" thickBot="1" x14ac:dyDescent="0.45">
      <c r="A13" s="8" t="s">
        <v>10</v>
      </c>
      <c r="B13" s="8"/>
      <c r="C13" s="102" t="s">
        <v>28</v>
      </c>
      <c r="D13" s="102"/>
      <c r="E13" s="102"/>
      <c r="F13" s="102"/>
      <c r="G13" s="102"/>
      <c r="H13" s="102"/>
      <c r="I13" s="102"/>
      <c r="J13" s="102"/>
      <c r="K13" s="102"/>
      <c r="L13" s="102"/>
      <c r="M13" s="102"/>
    </row>
    <row r="14" spans="1:13" ht="15" customHeight="1" thickBot="1" x14ac:dyDescent="0.4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10" t="s">
        <v>21</v>
      </c>
      <c r="M14" s="110"/>
    </row>
    <row r="15" spans="1:13" ht="25.5" customHeight="1" thickTop="1" x14ac:dyDescent="0.3">
      <c r="A15" s="94" t="s">
        <v>2</v>
      </c>
      <c r="B15" s="97" t="s">
        <v>1</v>
      </c>
      <c r="C15" s="97" t="s">
        <v>14</v>
      </c>
      <c r="D15" s="97" t="s">
        <v>15</v>
      </c>
      <c r="E15" s="97" t="s">
        <v>16</v>
      </c>
      <c r="F15" s="97" t="s">
        <v>17</v>
      </c>
      <c r="G15" s="97" t="s">
        <v>20</v>
      </c>
      <c r="H15" s="111" t="s">
        <v>5</v>
      </c>
      <c r="I15" s="112"/>
      <c r="J15" s="112"/>
      <c r="K15" s="112"/>
      <c r="L15" s="112"/>
      <c r="M15" s="113"/>
    </row>
    <row r="16" spans="1:13" ht="25.5" customHeight="1" x14ac:dyDescent="0.3">
      <c r="A16" s="95"/>
      <c r="B16" s="98"/>
      <c r="C16" s="98"/>
      <c r="D16" s="98"/>
      <c r="E16" s="98"/>
      <c r="F16" s="98"/>
      <c r="G16" s="98"/>
      <c r="H16" s="105" t="s">
        <v>18</v>
      </c>
      <c r="I16" s="106"/>
      <c r="J16" s="106"/>
      <c r="K16" s="106"/>
      <c r="L16" s="106"/>
      <c r="M16" s="107"/>
    </row>
    <row r="17" spans="1:14" ht="24" customHeight="1" x14ac:dyDescent="0.3">
      <c r="A17" s="95"/>
      <c r="B17" s="98"/>
      <c r="C17" s="98"/>
      <c r="D17" s="98"/>
      <c r="E17" s="98"/>
      <c r="F17" s="98"/>
      <c r="G17" s="98"/>
      <c r="H17" s="103" t="s">
        <v>7</v>
      </c>
      <c r="I17" s="104"/>
      <c r="J17" s="109" t="s">
        <v>13</v>
      </c>
      <c r="K17" s="98" t="s">
        <v>19</v>
      </c>
      <c r="L17" s="98" t="s">
        <v>23</v>
      </c>
      <c r="M17" s="108" t="s">
        <v>3</v>
      </c>
    </row>
    <row r="18" spans="1:14" ht="51" customHeight="1" thickBot="1" x14ac:dyDescent="0.35">
      <c r="A18" s="96"/>
      <c r="B18" s="99"/>
      <c r="C18" s="99"/>
      <c r="D18" s="99"/>
      <c r="E18" s="99"/>
      <c r="F18" s="99"/>
      <c r="G18" s="99"/>
      <c r="H18" s="22" t="s">
        <v>6</v>
      </c>
      <c r="I18" s="21" t="s">
        <v>9</v>
      </c>
      <c r="J18" s="99"/>
      <c r="K18" s="99"/>
      <c r="L18" s="99"/>
      <c r="M18" s="108"/>
    </row>
    <row r="19" spans="1:14" ht="29.25" customHeight="1" thickTop="1" x14ac:dyDescent="0.3">
      <c r="A19" s="20">
        <v>1</v>
      </c>
      <c r="B19" s="6" t="s">
        <v>50</v>
      </c>
      <c r="C19" s="39" t="s">
        <v>45</v>
      </c>
      <c r="D19" s="40" t="s">
        <v>51</v>
      </c>
      <c r="E19" s="39" t="s">
        <v>44</v>
      </c>
      <c r="F19" s="23">
        <v>420</v>
      </c>
      <c r="G19" s="25">
        <v>0.5</v>
      </c>
      <c r="H19" s="42">
        <v>0</v>
      </c>
      <c r="I19" s="27">
        <v>0</v>
      </c>
      <c r="J19" s="27">
        <v>0</v>
      </c>
      <c r="K19" s="25">
        <v>0.5</v>
      </c>
      <c r="L19" s="27">
        <v>210</v>
      </c>
      <c r="M19" s="43">
        <v>210</v>
      </c>
    </row>
    <row r="20" spans="1:14" ht="42.75" customHeight="1" x14ac:dyDescent="0.3">
      <c r="A20" s="5">
        <f t="shared" ref="A20:A24" si="0">+A19+1</f>
        <v>2</v>
      </c>
      <c r="B20" s="6" t="s">
        <v>48</v>
      </c>
      <c r="C20" s="39" t="s">
        <v>52</v>
      </c>
      <c r="D20" s="40" t="s">
        <v>53</v>
      </c>
      <c r="E20" s="39" t="s">
        <v>44</v>
      </c>
      <c r="F20" s="23">
        <v>420</v>
      </c>
      <c r="G20" s="25">
        <v>0.5</v>
      </c>
      <c r="H20" s="14">
        <v>0</v>
      </c>
      <c r="I20" s="27">
        <v>0</v>
      </c>
      <c r="J20" s="27">
        <v>0</v>
      </c>
      <c r="K20" s="25">
        <v>0.5</v>
      </c>
      <c r="L20" s="27">
        <v>210</v>
      </c>
      <c r="M20" s="43">
        <v>210</v>
      </c>
    </row>
    <row r="21" spans="1:14" ht="35.25" customHeight="1" x14ac:dyDescent="0.3">
      <c r="A21" s="5">
        <f t="shared" si="0"/>
        <v>3</v>
      </c>
      <c r="B21" s="6" t="s">
        <v>36</v>
      </c>
      <c r="C21" s="39" t="s">
        <v>54</v>
      </c>
      <c r="D21" s="40" t="s">
        <v>55</v>
      </c>
      <c r="E21" s="39" t="s">
        <v>41</v>
      </c>
      <c r="F21" s="23">
        <v>420</v>
      </c>
      <c r="G21" s="25">
        <v>0.5</v>
      </c>
      <c r="H21" s="14">
        <v>0</v>
      </c>
      <c r="I21" s="27">
        <v>0</v>
      </c>
      <c r="J21" s="27">
        <v>0</v>
      </c>
      <c r="K21" s="25">
        <v>0.5</v>
      </c>
      <c r="L21" s="27">
        <v>210</v>
      </c>
      <c r="M21" s="43">
        <v>210</v>
      </c>
      <c r="N21" s="41"/>
    </row>
    <row r="22" spans="1:14" ht="30.75" customHeight="1" x14ac:dyDescent="0.3">
      <c r="A22" s="5">
        <f t="shared" si="0"/>
        <v>4</v>
      </c>
      <c r="B22" s="6" t="s">
        <v>36</v>
      </c>
      <c r="C22" s="39" t="s">
        <v>45</v>
      </c>
      <c r="D22" s="40" t="s">
        <v>56</v>
      </c>
      <c r="E22" s="39" t="s">
        <v>41</v>
      </c>
      <c r="F22" s="23">
        <v>420</v>
      </c>
      <c r="G22" s="25">
        <v>0.5</v>
      </c>
      <c r="H22" s="14">
        <v>0</v>
      </c>
      <c r="I22" s="27">
        <v>0</v>
      </c>
      <c r="J22" s="27">
        <v>0</v>
      </c>
      <c r="K22" s="25">
        <v>0.5</v>
      </c>
      <c r="L22" s="27">
        <v>210</v>
      </c>
      <c r="M22" s="43">
        <v>210</v>
      </c>
      <c r="N22" s="44"/>
    </row>
    <row r="23" spans="1:14" ht="31.5" customHeight="1" x14ac:dyDescent="0.3">
      <c r="A23" s="5">
        <f t="shared" si="0"/>
        <v>5</v>
      </c>
      <c r="B23" s="6" t="s">
        <v>33</v>
      </c>
      <c r="C23" s="39" t="s">
        <v>45</v>
      </c>
      <c r="D23" s="39" t="s">
        <v>57</v>
      </c>
      <c r="E23" s="39" t="s">
        <v>41</v>
      </c>
      <c r="F23" s="23">
        <v>420</v>
      </c>
      <c r="G23" s="25">
        <v>0.5</v>
      </c>
      <c r="H23" s="14">
        <v>0</v>
      </c>
      <c r="I23" s="27">
        <v>0</v>
      </c>
      <c r="J23" s="27">
        <v>0</v>
      </c>
      <c r="K23" s="25">
        <v>0.5</v>
      </c>
      <c r="L23" s="27">
        <v>210</v>
      </c>
      <c r="M23" s="43">
        <v>210</v>
      </c>
      <c r="N23" s="44"/>
    </row>
    <row r="24" spans="1:14" ht="33.75" customHeight="1" x14ac:dyDescent="0.3">
      <c r="A24" s="5">
        <f t="shared" si="0"/>
        <v>6</v>
      </c>
      <c r="B24" s="6" t="s">
        <v>33</v>
      </c>
      <c r="C24" s="39" t="s">
        <v>42</v>
      </c>
      <c r="D24" s="39" t="s">
        <v>58</v>
      </c>
      <c r="E24" s="39" t="s">
        <v>41</v>
      </c>
      <c r="F24" s="23">
        <v>420</v>
      </c>
      <c r="G24" s="25">
        <v>0.5</v>
      </c>
      <c r="H24" s="14">
        <v>0</v>
      </c>
      <c r="I24" s="27">
        <v>0</v>
      </c>
      <c r="J24" s="27">
        <v>0</v>
      </c>
      <c r="K24" s="25">
        <v>0.5</v>
      </c>
      <c r="L24" s="27">
        <v>210</v>
      </c>
      <c r="M24" s="43">
        <v>210</v>
      </c>
      <c r="N24" s="44"/>
    </row>
    <row r="25" spans="1:14" ht="28.8" thickBot="1" x14ac:dyDescent="0.35">
      <c r="A25" s="6">
        <v>7</v>
      </c>
      <c r="B25" s="6" t="s">
        <v>43</v>
      </c>
      <c r="C25" s="39" t="s">
        <v>59</v>
      </c>
      <c r="D25" s="39" t="s">
        <v>60</v>
      </c>
      <c r="E25" s="39" t="s">
        <v>61</v>
      </c>
      <c r="F25" s="23">
        <v>420</v>
      </c>
      <c r="G25" s="25">
        <v>0.5</v>
      </c>
      <c r="H25" s="14">
        <v>0</v>
      </c>
      <c r="I25" s="27">
        <v>0</v>
      </c>
      <c r="J25" s="27">
        <v>0</v>
      </c>
      <c r="K25" s="25">
        <v>0.5</v>
      </c>
      <c r="L25" s="27">
        <v>126</v>
      </c>
      <c r="M25" s="43">
        <v>126</v>
      </c>
      <c r="N25" s="44"/>
    </row>
    <row r="26" spans="1:14" ht="33.75" customHeight="1" thickTop="1" x14ac:dyDescent="0.3">
      <c r="A26" s="5">
        <f t="shared" ref="A26:A37" si="1">+A25+1</f>
        <v>8</v>
      </c>
      <c r="B26" s="6" t="s">
        <v>43</v>
      </c>
      <c r="C26" s="39" t="s">
        <v>45</v>
      </c>
      <c r="D26" s="40" t="s">
        <v>62</v>
      </c>
      <c r="E26" s="39" t="s">
        <v>44</v>
      </c>
      <c r="F26" s="23">
        <v>420</v>
      </c>
      <c r="G26" s="25">
        <v>0.5</v>
      </c>
      <c r="H26" s="42">
        <v>0</v>
      </c>
      <c r="I26" s="27">
        <v>0</v>
      </c>
      <c r="J26" s="27">
        <v>0</v>
      </c>
      <c r="K26" s="25">
        <v>0.5</v>
      </c>
      <c r="L26" s="27">
        <v>210</v>
      </c>
      <c r="M26" s="43">
        <v>210</v>
      </c>
      <c r="N26" s="44"/>
    </row>
    <row r="27" spans="1:14" ht="28.2" x14ac:dyDescent="0.3">
      <c r="A27" s="5">
        <f t="shared" si="1"/>
        <v>9</v>
      </c>
      <c r="B27" s="6" t="s">
        <v>63</v>
      </c>
      <c r="C27" s="39" t="s">
        <v>64</v>
      </c>
      <c r="D27" s="39" t="s">
        <v>65</v>
      </c>
      <c r="E27" s="86" t="s">
        <v>66</v>
      </c>
      <c r="F27" s="23">
        <v>420</v>
      </c>
      <c r="G27" s="25">
        <v>3.5</v>
      </c>
      <c r="H27" s="14">
        <v>0</v>
      </c>
      <c r="I27" s="27">
        <v>0</v>
      </c>
      <c r="J27" s="27">
        <v>0</v>
      </c>
      <c r="K27" s="25">
        <v>3.5</v>
      </c>
      <c r="L27" s="27">
        <v>1368</v>
      </c>
      <c r="M27" s="43">
        <v>1368</v>
      </c>
      <c r="N27" s="44"/>
    </row>
    <row r="28" spans="1:14" ht="30" customHeight="1" x14ac:dyDescent="0.3">
      <c r="A28" s="5">
        <f t="shared" si="1"/>
        <v>10</v>
      </c>
      <c r="B28" s="6" t="s">
        <v>67</v>
      </c>
      <c r="C28" s="39" t="s">
        <v>46</v>
      </c>
      <c r="D28" s="39" t="s">
        <v>62</v>
      </c>
      <c r="E28" s="86" t="s">
        <v>44</v>
      </c>
      <c r="F28" s="23">
        <v>420</v>
      </c>
      <c r="G28" s="25">
        <v>0.5</v>
      </c>
      <c r="H28" s="14">
        <v>0</v>
      </c>
      <c r="I28" s="27">
        <v>0</v>
      </c>
      <c r="J28" s="27">
        <v>0</v>
      </c>
      <c r="K28" s="25">
        <v>0.5</v>
      </c>
      <c r="L28" s="27">
        <v>210</v>
      </c>
      <c r="M28" s="43">
        <v>210</v>
      </c>
      <c r="N28" s="44"/>
    </row>
    <row r="29" spans="1:14" ht="31.5" customHeight="1" x14ac:dyDescent="0.3">
      <c r="A29" s="5">
        <f t="shared" si="1"/>
        <v>11</v>
      </c>
      <c r="B29" s="6" t="s">
        <v>68</v>
      </c>
      <c r="C29" s="39" t="s">
        <v>69</v>
      </c>
      <c r="D29" s="40" t="s">
        <v>70</v>
      </c>
      <c r="E29" s="39" t="s">
        <v>71</v>
      </c>
      <c r="F29" s="23">
        <v>420</v>
      </c>
      <c r="G29" s="25">
        <v>0.5</v>
      </c>
      <c r="H29" s="14">
        <v>0</v>
      </c>
      <c r="I29" s="27">
        <v>0</v>
      </c>
      <c r="J29" s="27">
        <v>0</v>
      </c>
      <c r="K29" s="25">
        <v>0.5</v>
      </c>
      <c r="L29" s="27">
        <v>210</v>
      </c>
      <c r="M29" s="43">
        <v>210</v>
      </c>
      <c r="N29" s="44"/>
    </row>
    <row r="30" spans="1:14" ht="33" customHeight="1" x14ac:dyDescent="0.3">
      <c r="A30" s="5">
        <f t="shared" si="1"/>
        <v>12</v>
      </c>
      <c r="B30" s="6" t="s">
        <v>72</v>
      </c>
      <c r="C30" s="39" t="s">
        <v>73</v>
      </c>
      <c r="D30" s="39" t="s">
        <v>74</v>
      </c>
      <c r="E30" s="39" t="s">
        <v>75</v>
      </c>
      <c r="F30" s="23">
        <v>420</v>
      </c>
      <c r="G30" s="25">
        <v>0.5</v>
      </c>
      <c r="H30" s="14">
        <v>0</v>
      </c>
      <c r="I30" s="27">
        <v>0</v>
      </c>
      <c r="J30" s="27">
        <v>0</v>
      </c>
      <c r="K30" s="25">
        <v>0.5</v>
      </c>
      <c r="L30" s="27">
        <v>126</v>
      </c>
      <c r="M30" s="43">
        <v>126</v>
      </c>
      <c r="N30" s="44"/>
    </row>
    <row r="31" spans="1:14" ht="28.2" x14ac:dyDescent="0.3">
      <c r="A31" s="5">
        <f t="shared" si="1"/>
        <v>13</v>
      </c>
      <c r="B31" s="6" t="s">
        <v>76</v>
      </c>
      <c r="C31" s="39" t="s">
        <v>77</v>
      </c>
      <c r="D31" s="39" t="s">
        <v>78</v>
      </c>
      <c r="E31" s="39" t="s">
        <v>47</v>
      </c>
      <c r="F31" s="23">
        <v>420</v>
      </c>
      <c r="G31" s="25">
        <v>0.5</v>
      </c>
      <c r="H31" s="14">
        <v>0</v>
      </c>
      <c r="I31" s="27">
        <v>0</v>
      </c>
      <c r="J31" s="27">
        <v>0</v>
      </c>
      <c r="K31" s="25">
        <v>0.5</v>
      </c>
      <c r="L31" s="27">
        <v>126</v>
      </c>
      <c r="M31" s="43">
        <v>126</v>
      </c>
      <c r="N31" s="44"/>
    </row>
    <row r="32" spans="1:14" ht="32.25" customHeight="1" thickBot="1" x14ac:dyDescent="0.35">
      <c r="A32" s="6">
        <v>14</v>
      </c>
      <c r="B32" s="6" t="s">
        <v>79</v>
      </c>
      <c r="C32" s="39" t="s">
        <v>80</v>
      </c>
      <c r="D32" s="39" t="s">
        <v>81</v>
      </c>
      <c r="E32" s="39" t="s">
        <v>47</v>
      </c>
      <c r="F32" s="23">
        <v>420</v>
      </c>
      <c r="G32" s="25">
        <v>0.5</v>
      </c>
      <c r="H32" s="14">
        <v>0</v>
      </c>
      <c r="I32" s="27">
        <v>0</v>
      </c>
      <c r="J32" s="27">
        <v>0</v>
      </c>
      <c r="K32" s="25">
        <v>0.5</v>
      </c>
      <c r="L32" s="27">
        <v>113</v>
      </c>
      <c r="M32" s="43">
        <v>113</v>
      </c>
      <c r="N32" s="44"/>
    </row>
    <row r="33" spans="1:14" ht="31.5" customHeight="1" thickTop="1" x14ac:dyDescent="0.3">
      <c r="A33" s="5">
        <f t="shared" si="1"/>
        <v>15</v>
      </c>
      <c r="B33" s="6" t="s">
        <v>82</v>
      </c>
      <c r="C33" s="39" t="s">
        <v>83</v>
      </c>
      <c r="D33" s="40" t="s">
        <v>84</v>
      </c>
      <c r="E33" s="39" t="s">
        <v>85</v>
      </c>
      <c r="F33" s="23">
        <v>420</v>
      </c>
      <c r="G33" s="25">
        <v>0.5</v>
      </c>
      <c r="H33" s="42">
        <v>0</v>
      </c>
      <c r="I33" s="27">
        <v>0</v>
      </c>
      <c r="J33" s="27">
        <v>0</v>
      </c>
      <c r="K33" s="25">
        <v>0.5</v>
      </c>
      <c r="L33" s="27">
        <v>210</v>
      </c>
      <c r="M33" s="43">
        <v>210</v>
      </c>
      <c r="N33" s="89">
        <f>SUM(M19:M33)</f>
        <v>3959</v>
      </c>
    </row>
    <row r="34" spans="1:14" ht="33.75" customHeight="1" x14ac:dyDescent="0.3">
      <c r="A34" s="5">
        <f t="shared" si="1"/>
        <v>16</v>
      </c>
      <c r="B34" s="6" t="s">
        <v>86</v>
      </c>
      <c r="C34" s="39" t="s">
        <v>87</v>
      </c>
      <c r="D34" s="39" t="s">
        <v>88</v>
      </c>
      <c r="E34" s="86" t="s">
        <v>66</v>
      </c>
      <c r="F34" s="23">
        <v>420</v>
      </c>
      <c r="G34" s="25">
        <v>1.5</v>
      </c>
      <c r="H34" s="14">
        <v>0</v>
      </c>
      <c r="I34" s="27">
        <v>0</v>
      </c>
      <c r="J34" s="27">
        <v>0</v>
      </c>
      <c r="K34" s="25">
        <v>1.5</v>
      </c>
      <c r="L34" s="27">
        <v>609</v>
      </c>
      <c r="M34" s="43">
        <v>609</v>
      </c>
    </row>
    <row r="35" spans="1:14" ht="30" customHeight="1" x14ac:dyDescent="0.3">
      <c r="A35" s="5">
        <f t="shared" si="1"/>
        <v>17</v>
      </c>
      <c r="B35" s="6" t="s">
        <v>89</v>
      </c>
      <c r="C35" s="39" t="s">
        <v>87</v>
      </c>
      <c r="D35" s="40" t="s">
        <v>88</v>
      </c>
      <c r="E35" s="39" t="s">
        <v>66</v>
      </c>
      <c r="F35" s="23">
        <v>420</v>
      </c>
      <c r="G35" s="25">
        <v>1.5</v>
      </c>
      <c r="H35" s="14">
        <v>0</v>
      </c>
      <c r="I35" s="27">
        <v>0</v>
      </c>
      <c r="J35" s="27">
        <v>0</v>
      </c>
      <c r="K35" s="25">
        <v>1.5</v>
      </c>
      <c r="L35" s="27">
        <v>609</v>
      </c>
      <c r="M35" s="43">
        <v>609</v>
      </c>
    </row>
    <row r="36" spans="1:14" ht="30" customHeight="1" x14ac:dyDescent="0.3">
      <c r="A36" s="5">
        <f t="shared" si="1"/>
        <v>18</v>
      </c>
      <c r="B36" s="6" t="s">
        <v>90</v>
      </c>
      <c r="C36" s="39" t="s">
        <v>87</v>
      </c>
      <c r="D36" s="39" t="s">
        <v>88</v>
      </c>
      <c r="E36" s="39" t="s">
        <v>66</v>
      </c>
      <c r="F36" s="23">
        <v>420</v>
      </c>
      <c r="G36" s="25">
        <v>1.5</v>
      </c>
      <c r="H36" s="14">
        <v>0</v>
      </c>
      <c r="I36" s="27">
        <v>0</v>
      </c>
      <c r="J36" s="27">
        <v>0</v>
      </c>
      <c r="K36" s="25">
        <v>1.5</v>
      </c>
      <c r="L36" s="27">
        <v>609</v>
      </c>
      <c r="M36" s="43">
        <v>609</v>
      </c>
    </row>
    <row r="37" spans="1:14" ht="30" customHeight="1" x14ac:dyDescent="0.3">
      <c r="A37" s="5">
        <f t="shared" si="1"/>
        <v>19</v>
      </c>
      <c r="B37" s="6" t="s">
        <v>91</v>
      </c>
      <c r="C37" s="39" t="s">
        <v>87</v>
      </c>
      <c r="D37" s="86" t="s">
        <v>88</v>
      </c>
      <c r="E37" s="39" t="s">
        <v>66</v>
      </c>
      <c r="F37" s="23">
        <v>420</v>
      </c>
      <c r="G37" s="25">
        <v>1.5</v>
      </c>
      <c r="H37" s="14">
        <v>0</v>
      </c>
      <c r="I37" s="27">
        <v>0</v>
      </c>
      <c r="J37" s="27">
        <v>0</v>
      </c>
      <c r="K37" s="25">
        <v>1.5</v>
      </c>
      <c r="L37" s="27">
        <v>609</v>
      </c>
      <c r="M37" s="43">
        <v>609</v>
      </c>
    </row>
    <row r="38" spans="1:14" ht="30" customHeight="1" x14ac:dyDescent="0.3">
      <c r="A38" s="6">
        <v>14</v>
      </c>
      <c r="B38" s="6" t="s">
        <v>92</v>
      </c>
      <c r="C38" s="39" t="s">
        <v>87</v>
      </c>
      <c r="D38" s="39" t="s">
        <v>88</v>
      </c>
      <c r="E38" s="39" t="s">
        <v>66</v>
      </c>
      <c r="F38" s="23">
        <v>420</v>
      </c>
      <c r="G38" s="25">
        <v>1.5</v>
      </c>
      <c r="H38" s="14">
        <v>0</v>
      </c>
      <c r="I38" s="27">
        <v>0</v>
      </c>
      <c r="J38" s="27">
        <v>0</v>
      </c>
      <c r="K38" s="25">
        <v>1.5</v>
      </c>
      <c r="L38" s="27">
        <v>609</v>
      </c>
      <c r="M38" s="43">
        <v>609</v>
      </c>
      <c r="N38" s="41"/>
    </row>
    <row r="39" spans="1:14" ht="30" customHeight="1" x14ac:dyDescent="0.3">
      <c r="A39" s="45"/>
      <c r="B39" s="46"/>
      <c r="C39" s="46"/>
      <c r="D39" s="46"/>
      <c r="E39" s="78" t="s">
        <v>37</v>
      </c>
      <c r="F39" s="79"/>
      <c r="G39" s="80"/>
      <c r="H39" s="81"/>
      <c r="I39" s="82"/>
      <c r="J39" s="82"/>
      <c r="K39" s="80"/>
      <c r="L39" s="82"/>
      <c r="M39" s="77" t="s">
        <v>136</v>
      </c>
    </row>
    <row r="40" spans="1:14" ht="30" customHeight="1" x14ac:dyDescent="0.3">
      <c r="A40" s="7"/>
      <c r="B40" s="51"/>
      <c r="C40" s="51"/>
      <c r="D40" s="51"/>
      <c r="E40" s="52"/>
      <c r="F40" s="53"/>
      <c r="G40" s="54"/>
      <c r="H40" s="55"/>
      <c r="I40" s="56"/>
      <c r="J40" s="56"/>
      <c r="K40" s="54"/>
      <c r="L40" s="56"/>
      <c r="M40" s="57"/>
    </row>
    <row r="41" spans="1:14" ht="30" customHeight="1" x14ac:dyDescent="0.3">
      <c r="M41" s="4"/>
    </row>
    <row r="42" spans="1:14" x14ac:dyDescent="0.3">
      <c r="M42" s="37"/>
    </row>
    <row r="43" spans="1:14" x14ac:dyDescent="0.3">
      <c r="M43" s="35"/>
    </row>
    <row r="44" spans="1:14" x14ac:dyDescent="0.3">
      <c r="M44" s="48"/>
    </row>
    <row r="45" spans="1:14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7" spans="1:14" ht="30" customHeight="1" thickBot="1" x14ac:dyDescent="0.35">
      <c r="A47" s="73"/>
      <c r="B47" s="74"/>
      <c r="C47" s="74"/>
      <c r="D47" s="74"/>
      <c r="E47" s="75" t="s">
        <v>39</v>
      </c>
      <c r="F47" s="74"/>
      <c r="G47" s="74"/>
      <c r="H47" s="74"/>
      <c r="I47" s="74"/>
      <c r="J47" s="74"/>
      <c r="K47" s="74"/>
      <c r="L47" s="74"/>
      <c r="M47" s="47">
        <v>7004</v>
      </c>
    </row>
    <row r="48" spans="1:14" ht="28.8" thickTop="1" x14ac:dyDescent="0.3">
      <c r="A48" s="20">
        <v>15</v>
      </c>
      <c r="B48" s="6" t="s">
        <v>93</v>
      </c>
      <c r="C48" s="39" t="s">
        <v>87</v>
      </c>
      <c r="D48" s="40" t="s">
        <v>88</v>
      </c>
      <c r="E48" s="39" t="s">
        <v>66</v>
      </c>
      <c r="F48" s="23">
        <v>420</v>
      </c>
      <c r="G48" s="25">
        <v>1.5</v>
      </c>
      <c r="H48" s="42">
        <v>0</v>
      </c>
      <c r="I48" s="27">
        <v>0</v>
      </c>
      <c r="J48" s="27">
        <v>0</v>
      </c>
      <c r="K48" s="25">
        <v>1.5</v>
      </c>
      <c r="L48" s="27">
        <v>609</v>
      </c>
      <c r="M48" s="43">
        <v>609</v>
      </c>
    </row>
    <row r="49" spans="1:14" ht="28.2" x14ac:dyDescent="0.3">
      <c r="A49" s="5">
        <f t="shared" ref="A49:A53" si="2">+A48+1</f>
        <v>16</v>
      </c>
      <c r="B49" s="6" t="s">
        <v>94</v>
      </c>
      <c r="C49" s="39" t="s">
        <v>95</v>
      </c>
      <c r="D49" s="40" t="s">
        <v>88</v>
      </c>
      <c r="E49" s="39" t="s">
        <v>66</v>
      </c>
      <c r="F49" s="23">
        <v>420</v>
      </c>
      <c r="G49" s="25">
        <v>1.5</v>
      </c>
      <c r="H49" s="14">
        <v>0</v>
      </c>
      <c r="I49" s="27">
        <v>0</v>
      </c>
      <c r="J49" s="27">
        <v>0</v>
      </c>
      <c r="K49" s="25">
        <v>1.5</v>
      </c>
      <c r="L49" s="27">
        <v>609</v>
      </c>
      <c r="M49" s="43">
        <v>609</v>
      </c>
    </row>
    <row r="50" spans="1:14" ht="28.2" x14ac:dyDescent="0.3">
      <c r="A50" s="5">
        <f t="shared" si="2"/>
        <v>17</v>
      </c>
      <c r="B50" s="6" t="s">
        <v>96</v>
      </c>
      <c r="C50" s="39" t="s">
        <v>95</v>
      </c>
      <c r="D50" s="40" t="s">
        <v>88</v>
      </c>
      <c r="E50" s="39" t="s">
        <v>66</v>
      </c>
      <c r="F50" s="23">
        <v>420</v>
      </c>
      <c r="G50" s="25">
        <v>1.5</v>
      </c>
      <c r="H50" s="14">
        <v>0</v>
      </c>
      <c r="I50" s="27">
        <v>0</v>
      </c>
      <c r="J50" s="27">
        <v>0</v>
      </c>
      <c r="K50" s="25">
        <v>1.5</v>
      </c>
      <c r="L50" s="27">
        <v>669</v>
      </c>
      <c r="M50" s="43">
        <v>609</v>
      </c>
    </row>
    <row r="51" spans="1:14" ht="28.2" x14ac:dyDescent="0.3">
      <c r="A51" s="5">
        <f t="shared" si="2"/>
        <v>18</v>
      </c>
      <c r="B51" s="6" t="s">
        <v>97</v>
      </c>
      <c r="C51" s="39" t="s">
        <v>95</v>
      </c>
      <c r="D51" s="40" t="s">
        <v>88</v>
      </c>
      <c r="E51" s="39" t="s">
        <v>66</v>
      </c>
      <c r="F51" s="23">
        <v>420</v>
      </c>
      <c r="G51" s="25">
        <v>1.5</v>
      </c>
      <c r="H51" s="14">
        <v>0</v>
      </c>
      <c r="I51" s="27">
        <v>0</v>
      </c>
      <c r="J51" s="27">
        <v>0</v>
      </c>
      <c r="K51" s="25">
        <v>1.5</v>
      </c>
      <c r="L51" s="27">
        <v>609</v>
      </c>
      <c r="M51" s="43">
        <v>609</v>
      </c>
    </row>
    <row r="52" spans="1:14" ht="28.2" x14ac:dyDescent="0.3">
      <c r="A52" s="5">
        <f t="shared" si="2"/>
        <v>19</v>
      </c>
      <c r="B52" s="6" t="s">
        <v>98</v>
      </c>
      <c r="C52" s="39" t="s">
        <v>99</v>
      </c>
      <c r="D52" s="39" t="s">
        <v>88</v>
      </c>
      <c r="E52" s="39" t="s">
        <v>66</v>
      </c>
      <c r="F52" s="23">
        <v>420</v>
      </c>
      <c r="G52" s="25">
        <v>1.5</v>
      </c>
      <c r="H52" s="14">
        <v>0</v>
      </c>
      <c r="I52" s="27">
        <v>0</v>
      </c>
      <c r="J52" s="27">
        <v>0</v>
      </c>
      <c r="K52" s="25">
        <v>1.5</v>
      </c>
      <c r="L52" s="27">
        <v>609</v>
      </c>
      <c r="M52" s="43">
        <v>609</v>
      </c>
    </row>
    <row r="53" spans="1:14" ht="27.75" customHeight="1" x14ac:dyDescent="0.3">
      <c r="A53" s="5">
        <f t="shared" si="2"/>
        <v>20</v>
      </c>
      <c r="B53" s="6" t="s">
        <v>100</v>
      </c>
      <c r="C53" s="39" t="s">
        <v>99</v>
      </c>
      <c r="D53" s="39" t="s">
        <v>88</v>
      </c>
      <c r="E53" s="39" t="s">
        <v>66</v>
      </c>
      <c r="F53" s="23">
        <v>420</v>
      </c>
      <c r="G53" s="25">
        <v>1.5</v>
      </c>
      <c r="H53" s="14">
        <v>0</v>
      </c>
      <c r="I53" s="27">
        <v>0</v>
      </c>
      <c r="J53" s="27">
        <v>0</v>
      </c>
      <c r="K53" s="25">
        <v>1.5</v>
      </c>
      <c r="L53" s="27">
        <v>609</v>
      </c>
      <c r="M53" s="43">
        <v>609</v>
      </c>
    </row>
    <row r="54" spans="1:14" ht="28.8" thickBot="1" x14ac:dyDescent="0.35">
      <c r="A54" s="6">
        <v>21</v>
      </c>
      <c r="B54" s="6" t="s">
        <v>101</v>
      </c>
      <c r="C54" s="39" t="s">
        <v>99</v>
      </c>
      <c r="D54" s="39" t="s">
        <v>88</v>
      </c>
      <c r="E54" s="39" t="s">
        <v>66</v>
      </c>
      <c r="F54" s="23">
        <v>420</v>
      </c>
      <c r="G54" s="25">
        <v>1.5</v>
      </c>
      <c r="H54" s="14">
        <v>0</v>
      </c>
      <c r="I54" s="27">
        <v>0</v>
      </c>
      <c r="J54" s="27">
        <v>0</v>
      </c>
      <c r="K54" s="25">
        <v>1.5</v>
      </c>
      <c r="L54" s="27">
        <v>609</v>
      </c>
      <c r="M54" s="43">
        <v>609</v>
      </c>
    </row>
    <row r="55" spans="1:14" ht="28.8" thickTop="1" x14ac:dyDescent="0.3">
      <c r="A55" s="5">
        <f t="shared" ref="A55:A64" si="3">+A54+1</f>
        <v>22</v>
      </c>
      <c r="B55" s="6" t="s">
        <v>102</v>
      </c>
      <c r="C55" s="39" t="s">
        <v>99</v>
      </c>
      <c r="D55" s="39" t="s">
        <v>88</v>
      </c>
      <c r="E55" s="39" t="s">
        <v>66</v>
      </c>
      <c r="F55" s="23">
        <v>420</v>
      </c>
      <c r="G55" s="25">
        <v>1.5</v>
      </c>
      <c r="H55" s="42">
        <v>0</v>
      </c>
      <c r="I55" s="27">
        <v>0</v>
      </c>
      <c r="J55" s="27">
        <v>0</v>
      </c>
      <c r="K55" s="25">
        <v>1.5</v>
      </c>
      <c r="L55" s="27">
        <v>609</v>
      </c>
      <c r="M55" s="43">
        <v>609</v>
      </c>
    </row>
    <row r="56" spans="1:14" ht="28.2" x14ac:dyDescent="0.3">
      <c r="A56" s="5">
        <f t="shared" si="3"/>
        <v>23</v>
      </c>
      <c r="B56" s="6" t="s">
        <v>103</v>
      </c>
      <c r="C56" s="39" t="s">
        <v>99</v>
      </c>
      <c r="D56" s="39" t="s">
        <v>88</v>
      </c>
      <c r="E56" s="39" t="s">
        <v>66</v>
      </c>
      <c r="F56" s="23">
        <v>420</v>
      </c>
      <c r="G56" s="25">
        <v>1.5</v>
      </c>
      <c r="H56" s="14">
        <v>0</v>
      </c>
      <c r="I56" s="27">
        <v>0</v>
      </c>
      <c r="J56" s="27">
        <v>0</v>
      </c>
      <c r="K56" s="25">
        <v>1.5</v>
      </c>
      <c r="L56" s="27">
        <v>609</v>
      </c>
      <c r="M56" s="43">
        <v>609</v>
      </c>
    </row>
    <row r="57" spans="1:14" ht="43.8" customHeight="1" x14ac:dyDescent="0.3">
      <c r="A57" s="5">
        <f t="shared" si="3"/>
        <v>24</v>
      </c>
      <c r="B57" s="6" t="s">
        <v>104</v>
      </c>
      <c r="C57" s="39" t="s">
        <v>99</v>
      </c>
      <c r="D57" s="39" t="s">
        <v>88</v>
      </c>
      <c r="E57" s="86" t="s">
        <v>66</v>
      </c>
      <c r="F57" s="23">
        <v>420</v>
      </c>
      <c r="G57" s="25">
        <v>1.5</v>
      </c>
      <c r="H57" s="14">
        <v>0</v>
      </c>
      <c r="I57" s="27">
        <v>0</v>
      </c>
      <c r="J57" s="27">
        <v>0</v>
      </c>
      <c r="K57" s="25">
        <v>1.5</v>
      </c>
      <c r="L57" s="27">
        <v>609</v>
      </c>
      <c r="M57" s="43">
        <v>609</v>
      </c>
    </row>
    <row r="58" spans="1:14" ht="28.2" x14ac:dyDescent="0.3">
      <c r="A58" s="5">
        <f t="shared" si="3"/>
        <v>25</v>
      </c>
      <c r="B58" s="6" t="s">
        <v>105</v>
      </c>
      <c r="C58" s="39" t="s">
        <v>99</v>
      </c>
      <c r="D58" s="39" t="s">
        <v>88</v>
      </c>
      <c r="E58" s="86" t="s">
        <v>66</v>
      </c>
      <c r="F58" s="23">
        <v>420</v>
      </c>
      <c r="G58" s="25">
        <v>1.5</v>
      </c>
      <c r="H58" s="14">
        <v>0</v>
      </c>
      <c r="I58" s="27">
        <v>0</v>
      </c>
      <c r="J58" s="27">
        <v>0</v>
      </c>
      <c r="K58" s="25">
        <v>1.5</v>
      </c>
      <c r="L58" s="27">
        <v>609</v>
      </c>
      <c r="M58" s="43">
        <v>609</v>
      </c>
    </row>
    <row r="59" spans="1:14" ht="28.2" x14ac:dyDescent="0.3">
      <c r="A59" s="5">
        <f t="shared" si="3"/>
        <v>26</v>
      </c>
      <c r="B59" s="6" t="s">
        <v>106</v>
      </c>
      <c r="C59" s="39" t="s">
        <v>99</v>
      </c>
      <c r="D59" s="39" t="s">
        <v>88</v>
      </c>
      <c r="E59" s="86" t="s">
        <v>66</v>
      </c>
      <c r="F59" s="23">
        <v>420</v>
      </c>
      <c r="G59" s="25">
        <v>1.5</v>
      </c>
      <c r="H59" s="14">
        <v>0</v>
      </c>
      <c r="I59" s="27">
        <v>0</v>
      </c>
      <c r="J59" s="27">
        <v>0</v>
      </c>
      <c r="K59" s="25">
        <v>1.5</v>
      </c>
      <c r="L59" s="27">
        <v>609</v>
      </c>
      <c r="M59" s="43">
        <v>609</v>
      </c>
    </row>
    <row r="60" spans="1:14" ht="28.2" x14ac:dyDescent="0.3">
      <c r="A60" s="5">
        <f t="shared" si="3"/>
        <v>27</v>
      </c>
      <c r="B60" s="6" t="s">
        <v>107</v>
      </c>
      <c r="C60" s="39" t="s">
        <v>99</v>
      </c>
      <c r="D60" s="39" t="s">
        <v>88</v>
      </c>
      <c r="E60" s="86" t="s">
        <v>66</v>
      </c>
      <c r="F60" s="23">
        <v>420</v>
      </c>
      <c r="G60" s="25">
        <v>1.5</v>
      </c>
      <c r="H60" s="14">
        <v>0</v>
      </c>
      <c r="I60" s="27">
        <v>0</v>
      </c>
      <c r="J60" s="27">
        <v>0</v>
      </c>
      <c r="K60" s="25">
        <v>1.5</v>
      </c>
      <c r="L60" s="27">
        <v>609</v>
      </c>
      <c r="M60" s="43">
        <v>609</v>
      </c>
    </row>
    <row r="61" spans="1:14" ht="28.8" thickBot="1" x14ac:dyDescent="0.35">
      <c r="A61" s="6">
        <v>28</v>
      </c>
      <c r="B61" s="6" t="s">
        <v>108</v>
      </c>
      <c r="C61" s="39" t="s">
        <v>99</v>
      </c>
      <c r="D61" s="39" t="s">
        <v>88</v>
      </c>
      <c r="E61" s="86" t="s">
        <v>66</v>
      </c>
      <c r="F61" s="23">
        <v>420</v>
      </c>
      <c r="G61" s="25">
        <v>1.5</v>
      </c>
      <c r="H61" s="14">
        <v>0</v>
      </c>
      <c r="I61" s="27">
        <v>0</v>
      </c>
      <c r="J61" s="27">
        <v>0</v>
      </c>
      <c r="K61" s="25">
        <v>1.5</v>
      </c>
      <c r="L61" s="27">
        <v>609</v>
      </c>
      <c r="M61" s="43">
        <v>609</v>
      </c>
    </row>
    <row r="62" spans="1:14" ht="28.8" thickTop="1" x14ac:dyDescent="0.3">
      <c r="A62" s="5">
        <f t="shared" si="3"/>
        <v>29</v>
      </c>
      <c r="B62" s="6" t="s">
        <v>109</v>
      </c>
      <c r="C62" s="39" t="s">
        <v>99</v>
      </c>
      <c r="D62" s="39" t="s">
        <v>88</v>
      </c>
      <c r="E62" s="86" t="s">
        <v>66</v>
      </c>
      <c r="F62" s="23">
        <v>420</v>
      </c>
      <c r="G62" s="25">
        <v>1.5</v>
      </c>
      <c r="H62" s="42">
        <v>0</v>
      </c>
      <c r="I62" s="27">
        <v>0</v>
      </c>
      <c r="J62" s="27">
        <v>0</v>
      </c>
      <c r="K62" s="25">
        <v>1.5</v>
      </c>
      <c r="L62" s="27">
        <v>609</v>
      </c>
      <c r="M62" s="43">
        <v>609</v>
      </c>
    </row>
    <row r="63" spans="1:14" ht="28.2" x14ac:dyDescent="0.3">
      <c r="A63" s="5">
        <f t="shared" si="3"/>
        <v>30</v>
      </c>
      <c r="B63" s="6" t="s">
        <v>110</v>
      </c>
      <c r="C63" s="39" t="s">
        <v>87</v>
      </c>
      <c r="D63" s="39" t="s">
        <v>88</v>
      </c>
      <c r="E63" s="86" t="s">
        <v>66</v>
      </c>
      <c r="F63" s="23">
        <v>420</v>
      </c>
      <c r="G63" s="25">
        <v>1.5</v>
      </c>
      <c r="H63" s="14">
        <v>0</v>
      </c>
      <c r="I63" s="27">
        <v>0</v>
      </c>
      <c r="J63" s="27">
        <v>0</v>
      </c>
      <c r="K63" s="25">
        <v>1.5</v>
      </c>
      <c r="L63" s="27">
        <v>609</v>
      </c>
      <c r="M63" s="43">
        <v>609</v>
      </c>
    </row>
    <row r="64" spans="1:14" ht="28.2" x14ac:dyDescent="0.3">
      <c r="A64" s="5">
        <f t="shared" si="3"/>
        <v>31</v>
      </c>
      <c r="B64" s="6" t="s">
        <v>111</v>
      </c>
      <c r="C64" s="39" t="s">
        <v>87</v>
      </c>
      <c r="D64" s="40" t="s">
        <v>88</v>
      </c>
      <c r="E64" s="39" t="s">
        <v>66</v>
      </c>
      <c r="F64" s="23">
        <v>420</v>
      </c>
      <c r="G64" s="25">
        <v>1.5</v>
      </c>
      <c r="H64" s="14">
        <v>0</v>
      </c>
      <c r="I64" s="27">
        <v>0</v>
      </c>
      <c r="J64" s="27">
        <v>0</v>
      </c>
      <c r="K64" s="25">
        <v>1.5</v>
      </c>
      <c r="L64" s="27">
        <v>609</v>
      </c>
      <c r="M64" s="43">
        <v>609</v>
      </c>
      <c r="N64" s="41"/>
    </row>
    <row r="65" spans="1:13" ht="33" customHeight="1" x14ac:dyDescent="0.3">
      <c r="A65" s="45"/>
      <c r="B65" s="46"/>
      <c r="C65" s="46"/>
      <c r="D65" s="46"/>
      <c r="E65" s="78" t="s">
        <v>37</v>
      </c>
      <c r="F65" s="79"/>
      <c r="G65" s="80"/>
      <c r="H65" s="81"/>
      <c r="I65" s="82"/>
      <c r="J65" s="82"/>
      <c r="K65" s="80"/>
      <c r="L65" s="82"/>
      <c r="M65" s="77">
        <f>SUM(M47:M64)</f>
        <v>17357</v>
      </c>
    </row>
    <row r="79" spans="1:13" ht="37.799999999999997" customHeight="1" thickBot="1" x14ac:dyDescent="0.35">
      <c r="A79" s="73"/>
      <c r="B79" s="74"/>
      <c r="C79" s="74"/>
      <c r="D79" s="74"/>
      <c r="E79" s="75" t="s">
        <v>39</v>
      </c>
      <c r="F79" s="74"/>
      <c r="G79" s="74"/>
      <c r="H79" s="74"/>
      <c r="I79" s="74"/>
      <c r="J79" s="74"/>
      <c r="K79" s="74"/>
      <c r="L79" s="74"/>
      <c r="M79" s="47">
        <v>17357</v>
      </c>
    </row>
    <row r="80" spans="1:13" ht="28.8" thickTop="1" x14ac:dyDescent="0.3">
      <c r="A80" s="20">
        <v>32</v>
      </c>
      <c r="B80" s="6" t="s">
        <v>112</v>
      </c>
      <c r="C80" s="39" t="s">
        <v>113</v>
      </c>
      <c r="D80" s="40" t="s">
        <v>114</v>
      </c>
      <c r="E80" s="39" t="s">
        <v>115</v>
      </c>
      <c r="F80" s="23">
        <v>420</v>
      </c>
      <c r="G80" s="25">
        <v>0.5</v>
      </c>
      <c r="H80" s="42">
        <v>0</v>
      </c>
      <c r="I80" s="27">
        <v>0</v>
      </c>
      <c r="J80" s="27">
        <v>0</v>
      </c>
      <c r="K80" s="25">
        <v>0.5</v>
      </c>
      <c r="L80" s="27">
        <v>210</v>
      </c>
      <c r="M80" s="43">
        <v>210</v>
      </c>
    </row>
    <row r="81" spans="1:14" ht="28.2" x14ac:dyDescent="0.3">
      <c r="A81" s="5">
        <f t="shared" ref="A81:A85" si="4">+A80+1</f>
        <v>33</v>
      </c>
      <c r="B81" s="6" t="s">
        <v>116</v>
      </c>
      <c r="C81" s="39" t="s">
        <v>99</v>
      </c>
      <c r="D81" s="40" t="s">
        <v>117</v>
      </c>
      <c r="E81" s="39" t="s">
        <v>118</v>
      </c>
      <c r="F81" s="23">
        <v>420</v>
      </c>
      <c r="G81" s="25">
        <v>1.5</v>
      </c>
      <c r="H81" s="14">
        <v>0</v>
      </c>
      <c r="I81" s="27">
        <v>0</v>
      </c>
      <c r="J81" s="27">
        <v>0</v>
      </c>
      <c r="K81" s="25">
        <v>1.5</v>
      </c>
      <c r="L81" s="27">
        <v>609</v>
      </c>
      <c r="M81" s="43">
        <v>609</v>
      </c>
    </row>
    <row r="82" spans="1:14" ht="28.2" x14ac:dyDescent="0.3">
      <c r="A82" s="5">
        <f t="shared" si="4"/>
        <v>34</v>
      </c>
      <c r="B82" s="6" t="s">
        <v>119</v>
      </c>
      <c r="C82" s="39" t="s">
        <v>45</v>
      </c>
      <c r="D82" s="40" t="s">
        <v>120</v>
      </c>
      <c r="E82" s="39" t="s">
        <v>121</v>
      </c>
      <c r="F82" s="23">
        <v>420</v>
      </c>
      <c r="G82" s="25">
        <v>0.5</v>
      </c>
      <c r="H82" s="14">
        <v>0</v>
      </c>
      <c r="I82" s="27">
        <v>0</v>
      </c>
      <c r="J82" s="27">
        <v>0</v>
      </c>
      <c r="K82" s="25">
        <v>0.5</v>
      </c>
      <c r="L82" s="27">
        <v>210</v>
      </c>
      <c r="M82" s="43">
        <v>210</v>
      </c>
    </row>
    <row r="83" spans="1:14" ht="28.2" x14ac:dyDescent="0.3">
      <c r="A83" s="5">
        <f t="shared" si="4"/>
        <v>35</v>
      </c>
      <c r="B83" s="6" t="s">
        <v>122</v>
      </c>
      <c r="C83" s="39" t="s">
        <v>123</v>
      </c>
      <c r="D83" s="40" t="s">
        <v>124</v>
      </c>
      <c r="E83" s="39" t="s">
        <v>125</v>
      </c>
      <c r="F83" s="23">
        <v>420</v>
      </c>
      <c r="G83" s="25">
        <v>0.5</v>
      </c>
      <c r="H83" s="14">
        <v>0</v>
      </c>
      <c r="I83" s="27">
        <v>0</v>
      </c>
      <c r="J83" s="27">
        <v>0</v>
      </c>
      <c r="K83" s="25">
        <v>0.5</v>
      </c>
      <c r="L83" s="27">
        <v>126</v>
      </c>
      <c r="M83" s="43">
        <v>126</v>
      </c>
    </row>
    <row r="84" spans="1:14" ht="28.2" x14ac:dyDescent="0.3">
      <c r="A84" s="5">
        <f t="shared" si="4"/>
        <v>36</v>
      </c>
      <c r="B84" s="6" t="s">
        <v>33</v>
      </c>
      <c r="C84" s="39" t="s">
        <v>45</v>
      </c>
      <c r="D84" s="39" t="s">
        <v>126</v>
      </c>
      <c r="E84" s="39" t="s">
        <v>127</v>
      </c>
      <c r="F84" s="23">
        <v>420</v>
      </c>
      <c r="G84" s="25">
        <v>0.5</v>
      </c>
      <c r="H84" s="14">
        <v>0</v>
      </c>
      <c r="I84" s="27">
        <v>0</v>
      </c>
      <c r="J84" s="27">
        <v>0</v>
      </c>
      <c r="K84" s="25">
        <v>0.5</v>
      </c>
      <c r="L84" s="27">
        <v>210</v>
      </c>
      <c r="M84" s="43">
        <v>210</v>
      </c>
    </row>
    <row r="85" spans="1:14" ht="28.2" x14ac:dyDescent="0.3">
      <c r="A85" s="5">
        <f t="shared" si="4"/>
        <v>37</v>
      </c>
      <c r="B85" s="6" t="s">
        <v>33</v>
      </c>
      <c r="C85" s="39" t="s">
        <v>59</v>
      </c>
      <c r="D85" s="39" t="s">
        <v>128</v>
      </c>
      <c r="E85" s="39" t="s">
        <v>127</v>
      </c>
      <c r="F85" s="23">
        <v>420</v>
      </c>
      <c r="G85" s="25">
        <v>0.5</v>
      </c>
      <c r="H85" s="14">
        <v>0</v>
      </c>
      <c r="I85" s="27">
        <v>0</v>
      </c>
      <c r="J85" s="27">
        <v>0</v>
      </c>
      <c r="K85" s="25">
        <v>0.5</v>
      </c>
      <c r="L85" s="27">
        <v>210</v>
      </c>
      <c r="M85" s="43">
        <v>210</v>
      </c>
    </row>
    <row r="86" spans="1:14" ht="28.8" thickBot="1" x14ac:dyDescent="0.35">
      <c r="A86" s="6">
        <v>38</v>
      </c>
      <c r="B86" s="6" t="s">
        <v>33</v>
      </c>
      <c r="C86" s="39" t="s">
        <v>45</v>
      </c>
      <c r="D86" s="39" t="s">
        <v>126</v>
      </c>
      <c r="E86" s="39" t="s">
        <v>129</v>
      </c>
      <c r="F86" s="23">
        <v>420</v>
      </c>
      <c r="G86" s="25">
        <v>0.5</v>
      </c>
      <c r="H86" s="14">
        <v>0</v>
      </c>
      <c r="I86" s="27">
        <v>0</v>
      </c>
      <c r="J86" s="27">
        <v>0</v>
      </c>
      <c r="K86" s="25">
        <v>0.5</v>
      </c>
      <c r="L86" s="27">
        <v>210</v>
      </c>
      <c r="M86" s="43">
        <v>210</v>
      </c>
    </row>
    <row r="87" spans="1:14" ht="28.8" thickTop="1" x14ac:dyDescent="0.3">
      <c r="A87" s="5">
        <f t="shared" ref="A87:A91" si="5">+A86+1</f>
        <v>39</v>
      </c>
      <c r="B87" s="6" t="s">
        <v>33</v>
      </c>
      <c r="C87" s="39" t="s">
        <v>130</v>
      </c>
      <c r="D87" s="39" t="s">
        <v>131</v>
      </c>
      <c r="E87" s="39" t="s">
        <v>129</v>
      </c>
      <c r="F87" s="23">
        <v>420</v>
      </c>
      <c r="G87" s="25">
        <v>0.5</v>
      </c>
      <c r="H87" s="42">
        <v>0</v>
      </c>
      <c r="I87" s="27">
        <v>0</v>
      </c>
      <c r="J87" s="27">
        <v>0</v>
      </c>
      <c r="K87" s="25">
        <v>0.5</v>
      </c>
      <c r="L87" s="27">
        <v>210</v>
      </c>
      <c r="M87" s="43">
        <v>210</v>
      </c>
    </row>
    <row r="88" spans="1:14" ht="42" x14ac:dyDescent="0.3">
      <c r="A88" s="5">
        <f t="shared" si="5"/>
        <v>40</v>
      </c>
      <c r="B88" s="6" t="s">
        <v>36</v>
      </c>
      <c r="C88" s="39" t="s">
        <v>59</v>
      </c>
      <c r="D88" s="39" t="s">
        <v>132</v>
      </c>
      <c r="E88" s="39" t="s">
        <v>129</v>
      </c>
      <c r="F88" s="23">
        <v>420</v>
      </c>
      <c r="G88" s="25">
        <v>0.5</v>
      </c>
      <c r="H88" s="14">
        <v>0</v>
      </c>
      <c r="I88" s="27">
        <v>0</v>
      </c>
      <c r="J88" s="27">
        <v>0</v>
      </c>
      <c r="K88" s="25">
        <v>0.5</v>
      </c>
      <c r="L88" s="27">
        <v>210</v>
      </c>
      <c r="M88" s="43">
        <v>210</v>
      </c>
    </row>
    <row r="89" spans="1:14" ht="28.2" x14ac:dyDescent="0.3">
      <c r="A89" s="5">
        <f t="shared" si="5"/>
        <v>41</v>
      </c>
      <c r="B89" s="6" t="s">
        <v>36</v>
      </c>
      <c r="C89" s="39" t="s">
        <v>45</v>
      </c>
      <c r="D89" s="39" t="s">
        <v>133</v>
      </c>
      <c r="E89" s="86" t="s">
        <v>129</v>
      </c>
      <c r="F89" s="23">
        <v>420</v>
      </c>
      <c r="G89" s="25">
        <v>1.5</v>
      </c>
      <c r="H89" s="14">
        <v>0</v>
      </c>
      <c r="I89" s="27">
        <v>0</v>
      </c>
      <c r="J89" s="27">
        <v>0</v>
      </c>
      <c r="K89" s="25">
        <v>1.5</v>
      </c>
      <c r="L89" s="27">
        <v>547</v>
      </c>
      <c r="M89" s="43">
        <v>547</v>
      </c>
    </row>
    <row r="90" spans="1:14" ht="28.2" x14ac:dyDescent="0.3">
      <c r="A90" s="5">
        <f t="shared" si="5"/>
        <v>42</v>
      </c>
      <c r="B90" s="6" t="s">
        <v>36</v>
      </c>
      <c r="C90" s="39" t="s">
        <v>130</v>
      </c>
      <c r="D90" s="39" t="s">
        <v>134</v>
      </c>
      <c r="E90" s="39" t="s">
        <v>129</v>
      </c>
      <c r="F90" s="23">
        <v>420</v>
      </c>
      <c r="G90" s="25">
        <v>0.5</v>
      </c>
      <c r="H90" s="14">
        <v>0</v>
      </c>
      <c r="I90" s="27">
        <v>0</v>
      </c>
      <c r="J90" s="27">
        <v>0</v>
      </c>
      <c r="K90" s="25">
        <v>0.5</v>
      </c>
      <c r="L90" s="27">
        <v>210</v>
      </c>
      <c r="M90" s="43">
        <v>210</v>
      </c>
    </row>
    <row r="91" spans="1:14" ht="28.2" x14ac:dyDescent="0.3">
      <c r="A91" s="5">
        <f t="shared" si="5"/>
        <v>43</v>
      </c>
      <c r="B91" s="6" t="s">
        <v>36</v>
      </c>
      <c r="C91" s="39" t="s">
        <v>45</v>
      </c>
      <c r="D91" s="39" t="s">
        <v>133</v>
      </c>
      <c r="E91" s="86" t="s">
        <v>129</v>
      </c>
      <c r="F91" s="23">
        <v>420</v>
      </c>
      <c r="G91" s="25">
        <v>0.5</v>
      </c>
      <c r="H91" s="14">
        <v>0</v>
      </c>
      <c r="I91" s="27">
        <v>0</v>
      </c>
      <c r="J91" s="27">
        <v>0</v>
      </c>
      <c r="K91" s="25">
        <v>0.5</v>
      </c>
      <c r="L91" s="27">
        <v>194</v>
      </c>
      <c r="M91" s="43">
        <v>194</v>
      </c>
      <c r="N91" s="41"/>
    </row>
    <row r="92" spans="1:14" ht="33.6" customHeight="1" x14ac:dyDescent="0.3">
      <c r="A92" s="45"/>
      <c r="B92" s="46"/>
      <c r="C92" s="46"/>
      <c r="D92" s="46"/>
      <c r="E92" s="78" t="s">
        <v>37</v>
      </c>
      <c r="F92" s="79"/>
      <c r="G92" s="80"/>
      <c r="H92" s="81"/>
      <c r="I92" s="82"/>
      <c r="J92" s="82"/>
      <c r="K92" s="80"/>
      <c r="L92" s="82"/>
      <c r="M92" s="77">
        <f>SUM(M79:M91)</f>
        <v>20513</v>
      </c>
    </row>
    <row r="93" spans="1:14" x14ac:dyDescent="0.3">
      <c r="A93" s="1" t="s">
        <v>135</v>
      </c>
    </row>
    <row r="100" spans="2:13" x14ac:dyDescent="0.3">
      <c r="B100" s="88"/>
      <c r="C100" s="88"/>
      <c r="D100" s="88"/>
      <c r="E100" s="88"/>
      <c r="F100" s="88"/>
      <c r="G100" s="88"/>
      <c r="H100" s="88"/>
      <c r="I100" s="11"/>
      <c r="J100" s="38" t="s">
        <v>8</v>
      </c>
      <c r="K100" s="38"/>
      <c r="L100" s="38"/>
    </row>
    <row r="101" spans="2:13" x14ac:dyDescent="0.3">
      <c r="B101" s="90"/>
      <c r="C101" s="87" t="s">
        <v>38</v>
      </c>
      <c r="D101" s="91"/>
      <c r="E101" s="88"/>
      <c r="F101" s="88" t="s">
        <v>25</v>
      </c>
      <c r="G101" s="88"/>
      <c r="H101" s="88"/>
      <c r="I101" s="91"/>
      <c r="J101" s="88" t="s">
        <v>34</v>
      </c>
      <c r="K101" s="88"/>
      <c r="L101" s="88"/>
      <c r="M101" s="38"/>
    </row>
    <row r="102" spans="2:13" x14ac:dyDescent="0.3">
      <c r="B102" s="90"/>
      <c r="C102" s="87" t="s">
        <v>30</v>
      </c>
      <c r="D102" s="88"/>
      <c r="E102" s="88"/>
      <c r="F102" s="88" t="s">
        <v>26</v>
      </c>
      <c r="G102" s="88"/>
      <c r="H102" s="88"/>
      <c r="I102" s="88"/>
      <c r="J102" s="88" t="s">
        <v>35</v>
      </c>
      <c r="K102" s="88"/>
      <c r="L102" s="88"/>
      <c r="M102" s="37"/>
    </row>
    <row r="103" spans="2:13" x14ac:dyDescent="0.3">
      <c r="B103" s="90"/>
      <c r="C103" s="87" t="s">
        <v>31</v>
      </c>
      <c r="D103" s="88"/>
      <c r="E103" s="88"/>
      <c r="F103" s="88" t="s">
        <v>31</v>
      </c>
      <c r="G103" s="88"/>
      <c r="H103" s="88"/>
      <c r="I103" s="88"/>
      <c r="J103" s="88" t="s">
        <v>27</v>
      </c>
      <c r="K103" s="88"/>
      <c r="L103" s="88"/>
      <c r="M103" s="35"/>
    </row>
    <row r="104" spans="2:13" x14ac:dyDescent="0.3">
      <c r="B104" s="92"/>
      <c r="C104" s="92"/>
      <c r="D104" s="92"/>
      <c r="E104" s="92"/>
      <c r="F104" s="92"/>
      <c r="G104" s="92"/>
      <c r="H104" s="92"/>
      <c r="I104" s="92"/>
      <c r="J104" s="92"/>
      <c r="K104" s="92"/>
      <c r="L104" s="92"/>
      <c r="M104" s="48"/>
    </row>
    <row r="105" spans="2:13" x14ac:dyDescent="0.3">
      <c r="B105" s="92"/>
      <c r="C105" s="92"/>
      <c r="D105" s="92"/>
      <c r="E105" s="92"/>
      <c r="F105" s="92"/>
      <c r="G105" s="92"/>
      <c r="H105" s="92"/>
      <c r="I105" s="92"/>
      <c r="J105" s="92"/>
      <c r="K105" s="92"/>
      <c r="L105" s="92"/>
    </row>
  </sheetData>
  <mergeCells count="20">
    <mergeCell ref="L14:M14"/>
    <mergeCell ref="H15:M15"/>
    <mergeCell ref="G15:G18"/>
    <mergeCell ref="D15:D18"/>
    <mergeCell ref="A6:M6"/>
    <mergeCell ref="A7:M7"/>
    <mergeCell ref="A15:A18"/>
    <mergeCell ref="B15:B18"/>
    <mergeCell ref="C15:C18"/>
    <mergeCell ref="E15:E18"/>
    <mergeCell ref="K10:M10"/>
    <mergeCell ref="K11:M11"/>
    <mergeCell ref="C13:M13"/>
    <mergeCell ref="H17:I17"/>
    <mergeCell ref="F15:F18"/>
    <mergeCell ref="H16:M16"/>
    <mergeCell ref="K17:K18"/>
    <mergeCell ref="L17:L18"/>
    <mergeCell ref="M17:M18"/>
    <mergeCell ref="J17:J18"/>
  </mergeCells>
  <printOptions horizontalCentered="1" verticalCentered="1"/>
  <pageMargins left="0.25" right="0.25" top="0.75" bottom="0.75" header="0.3" footer="0.3"/>
  <pageSetup scale="45" orientation="landscape" r:id="rId1"/>
  <headerFooter>
    <oddFooter>&amp;LFIN-FOR-12
Versión 4&amp;CTodos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M44"/>
  <sheetViews>
    <sheetView tabSelected="1" view="pageLayout" topLeftCell="A25" zoomScale="80" zoomScaleNormal="72" zoomScalePageLayoutView="80" workbookViewId="0">
      <selection activeCell="C35" sqref="C35"/>
    </sheetView>
  </sheetViews>
  <sheetFormatPr baseColWidth="10" defaultColWidth="11.44140625" defaultRowHeight="14.4" x14ac:dyDescent="0.3"/>
  <cols>
    <col min="1" max="1" width="5.6640625" style="61" customWidth="1"/>
    <col min="2" max="2" width="38.6640625" style="58" customWidth="1"/>
    <col min="3" max="3" width="26.5546875" style="58" customWidth="1"/>
    <col min="4" max="4" width="34.88671875" style="58" customWidth="1"/>
    <col min="5" max="5" width="33" style="58" customWidth="1"/>
    <col min="6" max="6" width="15" style="58" customWidth="1"/>
    <col min="7" max="7" width="18.88671875" style="58" customWidth="1"/>
    <col min="8" max="9" width="13.6640625" style="58" customWidth="1"/>
    <col min="10" max="10" width="19.5546875" style="58" customWidth="1"/>
    <col min="11" max="11" width="16.6640625" style="58" customWidth="1"/>
    <col min="12" max="12" width="16.88671875" style="58" customWidth="1"/>
    <col min="13" max="16384" width="11.44140625" style="58"/>
  </cols>
  <sheetData>
    <row r="6" spans="1:13" x14ac:dyDescent="0.3">
      <c r="A6" s="118" t="s">
        <v>4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</row>
    <row r="7" spans="1:13" ht="15.75" customHeight="1" x14ac:dyDescent="0.3">
      <c r="A7" s="118" t="s">
        <v>0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</row>
    <row r="8" spans="1:13" ht="15.75" customHeight="1" x14ac:dyDescent="0.3">
      <c r="A8" s="59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</row>
    <row r="9" spans="1:13" x14ac:dyDescent="0.3"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</row>
    <row r="10" spans="1:13" ht="21.6" thickBot="1" x14ac:dyDescent="0.45">
      <c r="A10" s="63" t="s">
        <v>22</v>
      </c>
      <c r="B10" s="64"/>
      <c r="C10" s="64"/>
      <c r="D10" s="64"/>
      <c r="E10" s="64"/>
      <c r="F10" s="64"/>
      <c r="G10" s="120"/>
      <c r="H10" s="120"/>
      <c r="I10" s="120"/>
      <c r="J10" s="100" t="s">
        <v>49</v>
      </c>
      <c r="K10" s="100"/>
      <c r="L10" s="100"/>
    </row>
    <row r="11" spans="1:13" ht="14.25" customHeight="1" x14ac:dyDescent="0.4">
      <c r="A11" s="63"/>
      <c r="B11" s="64"/>
      <c r="C11" s="64"/>
      <c r="D11" s="64"/>
      <c r="E11" s="64"/>
      <c r="F11" s="64"/>
      <c r="G11" s="64"/>
      <c r="H11" s="64"/>
      <c r="I11" s="64"/>
      <c r="J11" s="101" t="s">
        <v>11</v>
      </c>
      <c r="K11" s="101"/>
      <c r="L11" s="101"/>
    </row>
    <row r="12" spans="1:13" ht="9" customHeight="1" x14ac:dyDescent="0.3">
      <c r="A12" s="65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</row>
    <row r="13" spans="1:13" ht="21.6" thickBot="1" x14ac:dyDescent="0.45">
      <c r="A13" s="63" t="s">
        <v>10</v>
      </c>
      <c r="B13" s="64"/>
      <c r="C13" s="102" t="s">
        <v>28</v>
      </c>
      <c r="D13" s="102"/>
      <c r="E13" s="102"/>
      <c r="F13" s="102"/>
      <c r="G13" s="102"/>
      <c r="H13" s="102"/>
      <c r="I13" s="102"/>
      <c r="J13" s="102"/>
      <c r="K13" s="102"/>
      <c r="L13" s="102"/>
    </row>
    <row r="14" spans="1:13" ht="15" customHeight="1" thickBot="1" x14ac:dyDescent="0.4">
      <c r="A14" s="67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32" t="s">
        <v>24</v>
      </c>
      <c r="M14" s="33"/>
    </row>
    <row r="15" spans="1:13" ht="25.5" customHeight="1" thickTop="1" x14ac:dyDescent="0.3">
      <c r="A15" s="114" t="s">
        <v>2</v>
      </c>
      <c r="B15" s="97" t="s">
        <v>1</v>
      </c>
      <c r="C15" s="97" t="s">
        <v>14</v>
      </c>
      <c r="D15" s="97" t="s">
        <v>15</v>
      </c>
      <c r="E15" s="97" t="s">
        <v>16</v>
      </c>
      <c r="F15" s="97" t="s">
        <v>17</v>
      </c>
      <c r="G15" s="97" t="s">
        <v>20</v>
      </c>
      <c r="H15" s="111" t="s">
        <v>5</v>
      </c>
      <c r="I15" s="112"/>
      <c r="J15" s="112"/>
      <c r="K15" s="112"/>
      <c r="L15" s="113"/>
    </row>
    <row r="16" spans="1:13" ht="25.5" customHeight="1" x14ac:dyDescent="0.3">
      <c r="A16" s="115"/>
      <c r="B16" s="98"/>
      <c r="C16" s="98"/>
      <c r="D16" s="98"/>
      <c r="E16" s="98"/>
      <c r="F16" s="98"/>
      <c r="G16" s="98"/>
      <c r="H16" s="105" t="s">
        <v>18</v>
      </c>
      <c r="I16" s="106"/>
      <c r="J16" s="106"/>
      <c r="K16" s="106"/>
      <c r="L16" s="107"/>
    </row>
    <row r="17" spans="1:13" ht="24" customHeight="1" x14ac:dyDescent="0.3">
      <c r="A17" s="115"/>
      <c r="B17" s="98"/>
      <c r="C17" s="98"/>
      <c r="D17" s="98"/>
      <c r="E17" s="98"/>
      <c r="F17" s="98"/>
      <c r="G17" s="98"/>
      <c r="H17" s="103" t="s">
        <v>7</v>
      </c>
      <c r="I17" s="104"/>
      <c r="J17" s="98" t="s">
        <v>19</v>
      </c>
      <c r="K17" s="98" t="s">
        <v>23</v>
      </c>
      <c r="L17" s="108" t="s">
        <v>3</v>
      </c>
    </row>
    <row r="18" spans="1:13" ht="61.5" customHeight="1" thickBot="1" x14ac:dyDescent="0.35">
      <c r="A18" s="116"/>
      <c r="B18" s="99"/>
      <c r="C18" s="99"/>
      <c r="D18" s="99"/>
      <c r="E18" s="99"/>
      <c r="F18" s="99"/>
      <c r="G18" s="99"/>
      <c r="H18" s="34" t="s">
        <v>6</v>
      </c>
      <c r="I18" s="49" t="s">
        <v>9</v>
      </c>
      <c r="J18" s="99"/>
      <c r="K18" s="99"/>
      <c r="L18" s="117"/>
    </row>
    <row r="19" spans="1:13" ht="44.25" customHeight="1" thickTop="1" x14ac:dyDescent="0.3">
      <c r="A19" s="20"/>
      <c r="B19" s="6"/>
      <c r="C19" s="39"/>
      <c r="D19" s="40"/>
      <c r="E19" s="39"/>
      <c r="F19" s="23"/>
      <c r="G19" s="25"/>
      <c r="H19" s="42"/>
      <c r="I19" s="27"/>
      <c r="J19" s="25"/>
      <c r="K19" s="27"/>
      <c r="L19" s="43"/>
      <c r="M19" s="50"/>
    </row>
    <row r="20" spans="1:13" ht="42.75" customHeight="1" x14ac:dyDescent="0.3">
      <c r="A20" s="5"/>
      <c r="B20" s="6"/>
      <c r="C20" s="39"/>
      <c r="D20" s="40"/>
      <c r="E20" s="39"/>
      <c r="F20" s="23"/>
      <c r="G20" s="25"/>
      <c r="H20" s="14"/>
      <c r="I20" s="27"/>
      <c r="J20" s="25"/>
      <c r="K20" s="27"/>
      <c r="L20" s="43"/>
      <c r="M20" s="50"/>
    </row>
    <row r="21" spans="1:13" ht="36" customHeight="1" x14ac:dyDescent="0.45">
      <c r="A21" s="5"/>
      <c r="B21" s="6"/>
      <c r="C21" s="39"/>
      <c r="D21" s="76" t="s">
        <v>40</v>
      </c>
      <c r="E21" s="39"/>
      <c r="F21" s="23"/>
      <c r="G21" s="25"/>
      <c r="H21" s="14"/>
      <c r="I21" s="27"/>
      <c r="J21" s="25"/>
      <c r="K21" s="27"/>
      <c r="L21" s="43"/>
      <c r="M21" s="50"/>
    </row>
    <row r="22" spans="1:13" ht="33" customHeight="1" x14ac:dyDescent="0.3">
      <c r="A22" s="5"/>
      <c r="B22" s="6"/>
      <c r="C22" s="39"/>
      <c r="D22" s="40"/>
      <c r="E22" s="39"/>
      <c r="F22" s="23"/>
      <c r="G22" s="25"/>
      <c r="H22" s="14"/>
      <c r="I22" s="27"/>
      <c r="J22" s="25"/>
      <c r="K22" s="27"/>
      <c r="L22" s="43"/>
      <c r="M22" s="50"/>
    </row>
    <row r="23" spans="1:13" ht="32.25" customHeight="1" x14ac:dyDescent="0.3">
      <c r="A23" s="5"/>
      <c r="B23" s="6"/>
      <c r="C23" s="39"/>
      <c r="D23" s="39"/>
      <c r="E23" s="39"/>
      <c r="F23" s="23"/>
      <c r="G23" s="25"/>
      <c r="H23" s="14"/>
      <c r="I23" s="27"/>
      <c r="J23" s="25"/>
      <c r="K23" s="27"/>
      <c r="L23" s="43"/>
      <c r="M23" s="50"/>
    </row>
    <row r="24" spans="1:13" ht="43.5" customHeight="1" x14ac:dyDescent="0.3">
      <c r="A24" s="5"/>
      <c r="B24" s="6"/>
      <c r="C24" s="39"/>
      <c r="D24" s="39"/>
      <c r="E24" s="39"/>
      <c r="F24" s="23"/>
      <c r="G24" s="25"/>
      <c r="H24" s="14"/>
      <c r="I24" s="27"/>
      <c r="J24" s="25"/>
      <c r="K24" s="27"/>
      <c r="L24" s="43"/>
      <c r="M24" s="50"/>
    </row>
    <row r="25" spans="1:13" ht="48.75" customHeight="1" thickBot="1" x14ac:dyDescent="0.35">
      <c r="A25" s="6"/>
      <c r="B25" s="6"/>
      <c r="C25" s="39"/>
      <c r="D25" s="39"/>
      <c r="E25" s="39"/>
      <c r="F25" s="23"/>
      <c r="G25" s="25"/>
      <c r="H25" s="14"/>
      <c r="I25" s="27"/>
      <c r="J25" s="25"/>
      <c r="K25" s="27"/>
      <c r="L25" s="43"/>
    </row>
    <row r="26" spans="1:13" ht="36" customHeight="1" thickTop="1" thickBot="1" x14ac:dyDescent="0.35">
      <c r="A26" s="5"/>
      <c r="B26" s="6"/>
      <c r="C26" s="39"/>
      <c r="D26" s="40"/>
      <c r="E26" s="39"/>
      <c r="F26" s="23"/>
      <c r="G26" s="25"/>
      <c r="H26" s="42"/>
      <c r="I26" s="27"/>
      <c r="J26" s="25"/>
      <c r="K26" s="27"/>
      <c r="L26" s="43"/>
    </row>
    <row r="27" spans="1:13" ht="33" customHeight="1" thickTop="1" x14ac:dyDescent="0.3">
      <c r="A27" s="5"/>
      <c r="B27" s="6"/>
      <c r="C27" s="39"/>
      <c r="D27" s="40"/>
      <c r="E27" s="39"/>
      <c r="F27" s="23"/>
      <c r="G27" s="25"/>
      <c r="H27" s="42"/>
      <c r="I27" s="27"/>
      <c r="J27" s="25"/>
      <c r="K27" s="27"/>
      <c r="L27" s="43"/>
    </row>
    <row r="28" spans="1:13" ht="24.9" customHeight="1" x14ac:dyDescent="0.3">
      <c r="A28" s="69"/>
      <c r="B28" s="6"/>
      <c r="C28" s="6"/>
      <c r="D28" s="6"/>
      <c r="E28" s="6"/>
      <c r="F28" s="23"/>
      <c r="G28" s="24"/>
      <c r="H28" s="14"/>
      <c r="I28" s="14"/>
      <c r="J28" s="24"/>
      <c r="K28" s="14"/>
      <c r="L28" s="29"/>
    </row>
    <row r="29" spans="1:13" ht="24.9" customHeight="1" x14ac:dyDescent="0.3">
      <c r="A29" s="69"/>
      <c r="B29" s="6"/>
      <c r="C29" s="6"/>
      <c r="D29" s="6"/>
      <c r="E29" s="6"/>
      <c r="F29" s="23"/>
      <c r="G29" s="24"/>
      <c r="H29" s="14"/>
      <c r="I29" s="14"/>
      <c r="J29" s="24"/>
      <c r="K29" s="14"/>
      <c r="L29" s="29"/>
    </row>
    <row r="30" spans="1:13" ht="24.9" customHeight="1" x14ac:dyDescent="0.3">
      <c r="A30" s="69"/>
      <c r="B30" s="6"/>
      <c r="C30" s="6"/>
      <c r="D30" s="6"/>
      <c r="E30" s="6"/>
      <c r="F30" s="23"/>
      <c r="G30" s="24"/>
      <c r="H30" s="15"/>
      <c r="I30" s="15"/>
      <c r="J30" s="24"/>
      <c r="K30" s="15"/>
      <c r="L30" s="29"/>
    </row>
    <row r="31" spans="1:13" ht="24.9" customHeight="1" x14ac:dyDescent="0.3">
      <c r="A31" s="70"/>
      <c r="B31" s="6"/>
      <c r="C31" s="6"/>
      <c r="D31" s="6"/>
      <c r="E31" s="6"/>
      <c r="F31" s="23"/>
      <c r="G31" s="24"/>
      <c r="H31" s="15"/>
      <c r="I31" s="15"/>
      <c r="J31" s="24"/>
      <c r="K31" s="15"/>
      <c r="L31" s="29"/>
    </row>
    <row r="32" spans="1:13" ht="24.9" customHeight="1" thickBot="1" x14ac:dyDescent="0.35">
      <c r="A32" s="70"/>
      <c r="B32" s="19"/>
      <c r="C32" s="18"/>
      <c r="D32" s="18"/>
      <c r="E32" s="18"/>
      <c r="F32" s="23"/>
      <c r="G32" s="26"/>
      <c r="H32" s="28"/>
      <c r="I32" s="28"/>
      <c r="J32" s="26"/>
      <c r="K32" s="28"/>
      <c r="L32" s="31"/>
    </row>
    <row r="33" spans="1:12" ht="24.9" customHeight="1" thickTop="1" thickBot="1" x14ac:dyDescent="0.35">
      <c r="A33" s="123" t="s">
        <v>37</v>
      </c>
      <c r="B33" s="124"/>
      <c r="C33" s="124"/>
      <c r="D33" s="124"/>
      <c r="E33" s="124"/>
      <c r="F33" s="124"/>
      <c r="G33" s="124"/>
      <c r="H33" s="124"/>
      <c r="I33" s="124"/>
      <c r="J33" s="124"/>
      <c r="K33" s="125"/>
      <c r="L33" s="30">
        <f>SUM(L19:L32)</f>
        <v>0</v>
      </c>
    </row>
    <row r="34" spans="1:12" ht="24.9" customHeight="1" thickTop="1" x14ac:dyDescent="0.3">
      <c r="A34" s="71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7"/>
    </row>
    <row r="35" spans="1:12" ht="60.6" customHeight="1" x14ac:dyDescent="0.3">
      <c r="A35" s="84"/>
      <c r="B35" s="36"/>
      <c r="C35" s="85"/>
      <c r="D35" s="85"/>
      <c r="E35" s="85"/>
      <c r="F35" s="85"/>
      <c r="G35" s="85"/>
      <c r="H35" s="85"/>
      <c r="I35" s="38"/>
      <c r="J35" s="38"/>
      <c r="K35" s="38"/>
      <c r="L35" s="17"/>
    </row>
    <row r="36" spans="1:12" ht="16.2" customHeight="1" x14ac:dyDescent="0.3">
      <c r="A36" s="36"/>
      <c r="B36" s="36" t="s">
        <v>38</v>
      </c>
      <c r="C36" s="37"/>
      <c r="D36" s="83"/>
      <c r="E36" s="83" t="s">
        <v>25</v>
      </c>
      <c r="F36" s="83"/>
      <c r="G36" s="83"/>
      <c r="H36" s="37"/>
      <c r="I36" s="126" t="s">
        <v>34</v>
      </c>
      <c r="J36" s="126"/>
      <c r="K36" s="126"/>
      <c r="L36" s="7"/>
    </row>
    <row r="37" spans="1:12" ht="16.2" customHeight="1" x14ac:dyDescent="0.3">
      <c r="A37" s="36"/>
      <c r="B37" s="36" t="s">
        <v>30</v>
      </c>
      <c r="C37" s="83"/>
      <c r="D37" s="83"/>
      <c r="E37" s="83" t="s">
        <v>26</v>
      </c>
      <c r="F37" s="83"/>
      <c r="G37" s="83"/>
      <c r="H37" s="83"/>
      <c r="I37" s="126" t="s">
        <v>35</v>
      </c>
      <c r="J37" s="126"/>
      <c r="K37" s="126"/>
      <c r="L37" s="7"/>
    </row>
    <row r="38" spans="1:12" ht="16.2" customHeight="1" x14ac:dyDescent="0.3">
      <c r="A38" s="36"/>
      <c r="B38" s="36" t="s">
        <v>31</v>
      </c>
      <c r="C38" s="83"/>
      <c r="D38" s="83"/>
      <c r="E38" s="83" t="s">
        <v>31</v>
      </c>
      <c r="F38" s="83"/>
      <c r="G38" s="83"/>
      <c r="H38" s="83"/>
      <c r="I38" s="126" t="s">
        <v>27</v>
      </c>
      <c r="J38" s="126"/>
      <c r="K38" s="126"/>
      <c r="L38" s="37"/>
    </row>
    <row r="39" spans="1:12" x14ac:dyDescent="0.3">
      <c r="A39" s="4"/>
      <c r="B39" s="4"/>
      <c r="C39" s="83"/>
      <c r="D39" s="83"/>
      <c r="E39" s="83"/>
      <c r="F39" s="83"/>
      <c r="G39" s="83"/>
      <c r="H39" s="83"/>
      <c r="I39" s="4"/>
      <c r="J39" s="4"/>
      <c r="K39" s="4"/>
      <c r="L39" s="48"/>
    </row>
    <row r="40" spans="1:12" x14ac:dyDescent="0.3">
      <c r="A40" s="72"/>
      <c r="B40" s="48" t="s">
        <v>31</v>
      </c>
      <c r="C40" s="48"/>
      <c r="D40" s="48"/>
      <c r="E40" s="48" t="s">
        <v>32</v>
      </c>
      <c r="F40" s="48"/>
      <c r="G40" s="48"/>
      <c r="H40" s="48"/>
      <c r="I40" s="126" t="s">
        <v>27</v>
      </c>
      <c r="J40" s="126"/>
      <c r="K40" s="126"/>
      <c r="L40" s="48"/>
    </row>
    <row r="41" spans="1:12" x14ac:dyDescent="0.3">
      <c r="A41" s="72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 x14ac:dyDescent="0.3">
      <c r="A42" s="72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2" x14ac:dyDescent="0.3">
      <c r="A43" s="121" t="s">
        <v>12</v>
      </c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</row>
    <row r="44" spans="1:12" x14ac:dyDescent="0.3">
      <c r="A44" s="121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</row>
  </sheetData>
  <mergeCells count="25">
    <mergeCell ref="A43:L44"/>
    <mergeCell ref="A33:K33"/>
    <mergeCell ref="I37:K37"/>
    <mergeCell ref="I38:K38"/>
    <mergeCell ref="I40:K40"/>
    <mergeCell ref="I36:K36"/>
    <mergeCell ref="A6:L6"/>
    <mergeCell ref="A7:L7"/>
    <mergeCell ref="G10:I10"/>
    <mergeCell ref="J10:L10"/>
    <mergeCell ref="J11:L11"/>
    <mergeCell ref="C13:L13"/>
    <mergeCell ref="A15:A18"/>
    <mergeCell ref="B15:B18"/>
    <mergeCell ref="C15:C18"/>
    <mergeCell ref="D15:D18"/>
    <mergeCell ref="E15:E18"/>
    <mergeCell ref="G15:G18"/>
    <mergeCell ref="H15:L15"/>
    <mergeCell ref="H16:L16"/>
    <mergeCell ref="H17:I17"/>
    <mergeCell ref="J17:J18"/>
    <mergeCell ref="K17:K18"/>
    <mergeCell ref="L17:L18"/>
    <mergeCell ref="F15:F18"/>
  </mergeCells>
  <printOptions horizontalCentered="1" verticalCentered="1"/>
  <pageMargins left="0.25" right="0.25" top="0.75" bottom="0.75" header="0.3" footer="0.3"/>
  <pageSetup scale="50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  <pageSetup paperSize="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formato de viáticos con Anticip</vt:lpstr>
      <vt:lpstr>formato de viáticos sin anticip</vt:lpstr>
      <vt:lpstr>Hoja2</vt:lpstr>
      <vt:lpstr>Hoja3</vt:lpstr>
      <vt:lpstr>'formato de viáticos con Anticip'!Área_de_impresión</vt:lpstr>
      <vt:lpstr>'formato de viáticos sin anticip'!Área_de_impresión</vt:lpstr>
      <vt:lpstr>'formato de viáticos con Anticip'!Títulos_a_imprimir</vt:lpstr>
      <vt:lpstr>'formato de viáticos sin anticip'!Títulos_a_imprimir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Paau</dc:creator>
  <cp:lastModifiedBy>Francisco Rene Tax</cp:lastModifiedBy>
  <cp:lastPrinted>2025-09-01T15:40:54Z</cp:lastPrinted>
  <dcterms:created xsi:type="dcterms:W3CDTF">2011-03-07T18:02:38Z</dcterms:created>
  <dcterms:modified xsi:type="dcterms:W3CDTF">2025-09-01T15:40:55Z</dcterms:modified>
</cp:coreProperties>
</file>