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<sst xmlns="http://schemas.openxmlformats.org/spreadsheetml/2006/main" count="78" uniqueCount="50">
  <si>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</si>
  <si>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</si>
  <si>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</si>
  <si>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</si>
  <si>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</si>
  <si>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</si>
  <si>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</si>
  <si>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</si>
  <si>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</si>
  <si>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</si>
  <si>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</si>
  <si>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</si>
  <si>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</si>
  <si>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</si>
  <si>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</si>
  <si>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</si>
  <si>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</si>
  <si>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</si>
  <si>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</si>
  <si>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</si>
  <si>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</si>
  <si>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</si>
  <si>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</si>
  <si>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</si>
  <si>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</si>
  <si>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</si>
  <si>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</si>
  <si>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</si>
  <si>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</si>
  <si>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JUNIO 2024</t>
  </si>
  <si>
    <t>M.Sc. Erwin Amilcar Chen Caal</t>
  </si>
  <si>
    <t>JOSE MANUEL ALVARADO</t>
  </si>
  <si>
    <t>IZABAL</t>
  </si>
  <si>
    <t>VERIFICAR CUMPLIMIENTO DE LA NORMATIVA LEGAL VIGENTE, RELACIONADA CON EDIFICIOS ESCOLARES</t>
  </si>
  <si>
    <t>SE DETERMINO EL AVANCE DE ENTREGA Y CUMPLIMIENTO DE LOS TERMINOS SUSCRITOS</t>
  </si>
  <si>
    <t>JORGE SALAZAR</t>
  </si>
  <si>
    <t>SACATEPÉQUEZ</t>
  </si>
  <si>
    <t>SUPERVISAR EL TRABAJODEL AUDITOR UBICADO EN SACATEPÉQUEZ</t>
  </si>
  <si>
    <t>SE CUMPLIÓ CON LA SUPERVISIÓN DEL TRABAJO DEL AUDITOR DESIGNADO</t>
  </si>
  <si>
    <t>EDDU PÉREZ</t>
  </si>
  <si>
    <t>BAJA VERAPAZ</t>
  </si>
  <si>
    <t>SE VISITARÓN CENTROS EDUCATIVOS PÚBLICOS SELECCIONADOS</t>
  </si>
  <si>
    <t>ESWIN ORTIZ</t>
  </si>
  <si>
    <t xml:space="preserve">SOLOLÁ </t>
  </si>
  <si>
    <t>VERIFICAR EL PROCESO DE SELECCIÓN ADMINISTRATIVA</t>
  </si>
  <si>
    <t>SE VISITARÓN 10 CENTROS EDUCATIVOS SELECCIONADOS POR MUESTREO NO ESTADÍSTICOS</t>
  </si>
  <si>
    <t>JOHN RODRÍGUEZ</t>
  </si>
  <si>
    <t>MUNICIPIO DE FRAIJANES, SAN JOSE PINULA, Y SANTA CATARINA PINULA</t>
  </si>
  <si>
    <t>REALIZAR CONSEJO O CONSULTORIA DE VERIFICACIÓN AL PROGRAMA DE APOYO Y MANTENIMIENTO DE EDIFICIOS</t>
  </si>
  <si>
    <t>PODER APORTAR CONOCIMIENTOS A LOS MIEMBROS DE LA OPF Y DIRECTORES, SOBRE PROCESOS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</si>
</sst>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topLeftCell="A28" zoomScale="85" zoomScaleNormal="85" zoomScalePageLayoutView="55" workbookViewId="0">
      <selection activeCell="B35" sqref="B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29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57" customHeight="1" thickTop="1" x14ac:dyDescent="0.25">
      <c r="A19" s="47">
        <v>1</v>
      </c>
      <c r="B19" s="11" t="s">
        <v>31</v>
      </c>
      <c r="C19" s="12" t="s">
        <v>32</v>
      </c>
      <c r="D19" s="13" t="s">
        <v>33</v>
      </c>
      <c r="E19" s="14" t="s">
        <v>34</v>
      </c>
      <c r="F19" s="15">
        <v>420</v>
      </c>
      <c r="G19" s="16">
        <v>4.5</v>
      </c>
      <c r="H19" s="17">
        <v>0</v>
      </c>
      <c r="I19" s="17">
        <v>0</v>
      </c>
      <c r="J19" s="17">
        <v>360</v>
      </c>
      <c r="K19" s="19">
        <v>4.5</v>
      </c>
      <c r="L19" s="17">
        <v>1530</v>
      </c>
      <c r="M19" s="20">
        <f t="shared" ref="M19:M31" si="0">(F19*G19)+H19+I19-J19</f>
        <v>1530</v>
      </c>
    </row>
    <row r="20" spans="1:13" ht="46.5" customHeight="1" x14ac:dyDescent="0.25">
      <c r="A20" s="47">
        <v>2</v>
      </c>
      <c r="B20" s="11" t="s">
        <v>35</v>
      </c>
      <c r="C20" s="12" t="s">
        <v>36</v>
      </c>
      <c r="D20" s="13" t="s">
        <v>37</v>
      </c>
      <c r="E20" s="14" t="s">
        <v>38</v>
      </c>
      <c r="F20" s="15">
        <v>420</v>
      </c>
      <c r="G20" s="16">
        <v>0.5</v>
      </c>
      <c r="H20" s="17">
        <v>0</v>
      </c>
      <c r="I20" s="17">
        <v>0</v>
      </c>
      <c r="J20" s="17">
        <v>9</v>
      </c>
      <c r="K20" s="19">
        <v>0.5</v>
      </c>
      <c r="L20" s="17">
        <v>201</v>
      </c>
      <c r="M20" s="20">
        <f t="shared" si="0"/>
        <v>201</v>
      </c>
    </row>
    <row r="21" spans="1:13" ht="56.25" customHeight="1" x14ac:dyDescent="0.25">
      <c r="A21" s="47">
        <v>3</v>
      </c>
      <c r="B21" s="11" t="s">
        <v>39</v>
      </c>
      <c r="C21" s="12" t="s">
        <v>40</v>
      </c>
      <c r="D21" s="13" t="s">
        <v>33</v>
      </c>
      <c r="E21" s="13" t="s">
        <v>41</v>
      </c>
      <c r="F21" s="15">
        <v>420</v>
      </c>
      <c r="G21" s="16">
        <v>4.5</v>
      </c>
      <c r="H21" s="17">
        <v>200</v>
      </c>
      <c r="I21" s="17">
        <v>0</v>
      </c>
      <c r="J21" s="17">
        <v>42</v>
      </c>
      <c r="K21" s="19">
        <v>4.5</v>
      </c>
      <c r="L21" s="17">
        <v>1848</v>
      </c>
      <c r="M21" s="20">
        <f t="shared" si="0"/>
        <v>2048</v>
      </c>
    </row>
    <row r="22" spans="1:13" ht="60.75" customHeight="1" x14ac:dyDescent="0.25">
      <c r="A22" s="47">
        <v>4</v>
      </c>
      <c r="B22" s="11" t="s">
        <v>42</v>
      </c>
      <c r="C22" s="12" t="s">
        <v>43</v>
      </c>
      <c r="D22" s="13" t="s">
        <v>44</v>
      </c>
      <c r="E22" s="14" t="s">
        <v>45</v>
      </c>
      <c r="F22" s="15">
        <v>420</v>
      </c>
      <c r="G22" s="16">
        <v>9</v>
      </c>
      <c r="H22" s="17">
        <v>190</v>
      </c>
      <c r="I22" s="17">
        <v>0</v>
      </c>
      <c r="J22" s="17">
        <v>322</v>
      </c>
      <c r="K22" s="19">
        <v>9</v>
      </c>
      <c r="L22" s="17">
        <v>3458</v>
      </c>
      <c r="M22" s="20">
        <f t="shared" si="0"/>
        <v>3648</v>
      </c>
    </row>
    <row r="23" spans="1:13" ht="33.75" customHeight="1" x14ac:dyDescent="0.25">
      <c r="A23" s="47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.75" customHeight="1" x14ac:dyDescent="0.25">
      <c r="A24" s="47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.75" customHeight="1" x14ac:dyDescent="0.25">
      <c r="A25" s="47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47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47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47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2" t="s">
        <v>23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  <c r="M32" s="21">
        <f>SUM(M19:M31)</f>
        <v>7427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/>
    <row r="35" spans="1:14" ht="20.25" customHeight="1" x14ac:dyDescent="0.25"/>
    <row r="36" spans="1:14" hidden="1" x14ac:dyDescent="0.25"/>
    <row r="39" spans="1:14" x14ac:dyDescent="0.25">
      <c r="B39" s="55"/>
      <c r="C39" s="55"/>
      <c r="D39" s="55"/>
      <c r="E39" s="55"/>
      <c r="F39" s="55"/>
      <c r="G39" s="24"/>
      <c r="H39" s="24"/>
      <c r="I39" s="25" t="s">
        <v>24</v>
      </c>
      <c r="J39" s="56"/>
      <c r="K39" s="56"/>
      <c r="L39" s="56"/>
      <c r="M39" s="56"/>
      <c r="N39" s="26"/>
    </row>
    <row r="40" spans="1:14" ht="15" customHeight="1" x14ac:dyDescent="0.25">
      <c r="B40" s="26" t="s">
        <v>27</v>
      </c>
      <c r="D40" s="55" t="s">
        <v>28</v>
      </c>
      <c r="E40" s="55"/>
      <c r="F40" s="55"/>
      <c r="G40" s="24"/>
      <c r="H40" s="24"/>
      <c r="I40" s="55" t="s">
        <v>30</v>
      </c>
      <c r="J40" s="55"/>
      <c r="K40" s="55"/>
      <c r="L40" s="55"/>
      <c r="M40" s="55"/>
      <c r="N40" s="55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1" t="s">
        <v>25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1:13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9:C39"/>
    <mergeCell ref="D39:F39"/>
    <mergeCell ref="J39:M39"/>
    <mergeCell ref="D40:F40"/>
    <mergeCell ref="I40:N40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19" zoomScale="85" zoomScaleNormal="72" zoomScalePageLayoutView="85" workbookViewId="0">
      <selection activeCell="C23" sqref="C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29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tr">
        <f>'FIN-FOR-12'!C13</f>
        <v>DIRECCIÓN DE AUDITORIA INTERNA -DIDAI-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32" t="s">
        <v>21</v>
      </c>
      <c r="I18" s="27" t="s">
        <v>22</v>
      </c>
      <c r="J18" s="66"/>
      <c r="K18" s="66"/>
      <c r="L18" s="77"/>
    </row>
    <row r="19" spans="1:12" ht="83.25" customHeight="1" thickTop="1" x14ac:dyDescent="0.25">
      <c r="A19" s="48">
        <v>1</v>
      </c>
      <c r="B19" s="33" t="s">
        <v>46</v>
      </c>
      <c r="C19" s="50" t="s">
        <v>47</v>
      </c>
      <c r="D19" s="50" t="s">
        <v>48</v>
      </c>
      <c r="E19" s="50" t="s">
        <v>49</v>
      </c>
      <c r="F19" s="15">
        <v>420</v>
      </c>
      <c r="G19" s="34">
        <v>2.5</v>
      </c>
      <c r="H19" s="49">
        <v>0</v>
      </c>
      <c r="I19" s="15">
        <v>0</v>
      </c>
      <c r="J19" s="34">
        <v>2.5</v>
      </c>
      <c r="K19" s="15">
        <v>775.48</v>
      </c>
      <c r="L19" s="20">
        <f t="shared" ref="L19:L32" si="0">H19+I19+K19</f>
        <v>775.48</v>
      </c>
    </row>
    <row r="20" spans="1:12" ht="22.5" customHeight="1" x14ac:dyDescent="0.25">
      <c r="A20" s="47"/>
      <c r="B20" s="11"/>
      <c r="C20" s="12"/>
      <c r="D20" s="14"/>
      <c r="E20" s="14"/>
      <c r="F20" s="15"/>
      <c r="G20" s="16"/>
      <c r="H20" s="17"/>
      <c r="I20" s="15"/>
      <c r="J20" s="34"/>
      <c r="K20" s="15"/>
      <c r="L20" s="20">
        <f t="shared" si="0"/>
        <v>0</v>
      </c>
    </row>
    <row r="21" spans="1:12" ht="24.95" customHeight="1" x14ac:dyDescent="0.25">
      <c r="A21" s="35"/>
      <c r="B21" s="11"/>
      <c r="C21" s="11"/>
      <c r="D21" s="11"/>
      <c r="E21" s="11"/>
      <c r="F21" s="15"/>
      <c r="G21" s="36"/>
      <c r="H21" s="37"/>
      <c r="I21" s="37"/>
      <c r="J21" s="38"/>
      <c r="K21" s="37"/>
      <c r="L21" s="20">
        <f t="shared" si="0"/>
        <v>0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21">
        <f>SUM(L19:L32)</f>
        <v>775.48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55"/>
      <c r="B36" s="55"/>
      <c r="C36" s="55"/>
      <c r="D36" s="55"/>
      <c r="E36" s="55"/>
      <c r="F36" s="28"/>
      <c r="G36" s="28"/>
      <c r="H36" s="25" t="s">
        <v>24</v>
      </c>
      <c r="I36" s="56"/>
      <c r="J36" s="56"/>
      <c r="K36" s="56"/>
      <c r="L36" s="26"/>
    </row>
    <row r="37" spans="1:13" x14ac:dyDescent="0.25">
      <c r="A37" s="26"/>
      <c r="B37" s="26" t="s">
        <v>27</v>
      </c>
      <c r="C37" s="55" t="s">
        <v>28</v>
      </c>
      <c r="D37" s="55"/>
      <c r="E37" s="55"/>
      <c r="F37" s="28"/>
      <c r="G37" s="28"/>
      <c r="H37" s="55" t="s">
        <v>30</v>
      </c>
      <c r="I37" s="55"/>
      <c r="J37" s="55"/>
      <c r="K37" s="55"/>
      <c r="L37" s="55"/>
      <c r="M37" s="55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2024-06-28T16:18:01Z</dcterms:modified>
</cp:coreProperties>
</file>