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0779168-9297-4C8E-BE82-50338C4EE2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2" r:id="rId1"/>
    <sheet name="FIN-FOR-23" sheetId="3" r:id="rId2"/>
  </sheets>
  <definedNames>
    <definedName name="_xlnm.Print_Area" localSheetId="0">'FIN-FOR-12'!$A$1:$N$49</definedName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2" l="1"/>
  <c r="M20" i="2"/>
  <c r="C1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33" i="3" l="1"/>
  <c r="M31" i="2"/>
  <c r="M30" i="2"/>
  <c r="M29" i="2"/>
  <c r="M28" i="2"/>
  <c r="M27" i="2"/>
  <c r="M26" i="2"/>
  <c r="M25" i="2"/>
  <c r="M24" i="2"/>
  <c r="M23" i="2"/>
  <c r="M22" i="2"/>
  <c r="M21" i="2"/>
  <c r="M32" i="2" l="1"/>
</calcChain>
</file>

<file path=xl/sharedStrings.xml><?xml version="1.0" encoding="utf-8"?>
<sst xmlns="http://schemas.openxmlformats.org/spreadsheetml/2006/main" count="94" uniqueCount="62">
  <si>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</si>
  <si>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</si>
  <si>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</si>
  <si>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</si>
  <si>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</si>
  <si>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AUDITORIA INTERNA -DIDAI-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</si>
  <si>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</si>
  <si>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</si>
  <si>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</si>
  <si>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</si>
  <si>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</si>
  <si>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</si>
  <si>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</si>
  <si>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</si>
  <si>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</si>
  <si>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</si>
  <si>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</si>
  <si>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</si>
  <si>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</si>
  <si>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</si>
  <si>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</si>
  <si>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</si>
  <si>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</si>
  <si>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</si>
  <si>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</si>
  <si>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</si>
  <si>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</si>
  <si>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</si>
  <si>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</si>
  <si>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</si>
  <si>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IZABAL</t>
  </si>
  <si>
    <t>SEPTIEMBRE 2025</t>
  </si>
  <si>
    <t>SONIA ELIZABETH GARCÍA CHACLAN</t>
  </si>
  <si>
    <t>ESCUINTLA, SACATEPÉQUEZ Y SANTA ROSA</t>
  </si>
  <si>
    <t>AUDITORIA DE CUMPLIMIENTO PARA VERIFICAR EL RIESGO IDENTIFICADO POR CONRED EN ESTABLECIMEINTOS EDUCATIVOS</t>
  </si>
  <si>
    <t xml:space="preserve">SE LOGRÓ VISITAR 4 ESTABLECIMIENTOS EDUCATIVOS Y SE HACE CONSTAR LOS DAÑOS EN SU INFRAESTRUCTURA </t>
  </si>
  <si>
    <t>EDGAR ROLANDO CHEN MACZ</t>
  </si>
  <si>
    <t>IZABAL Y ALTA VERAPAZ</t>
  </si>
  <si>
    <t>AUDITORIA FINANCIERA Y DE CUMPLIMIENTO</t>
  </si>
  <si>
    <t>SE REALIZÓ VISITA EN FUNDACIÓN FUNDEMI-TALITA-KUMI</t>
  </si>
  <si>
    <t>HECTOR AUGUSTO LÓPEZ ORTIZ</t>
  </si>
  <si>
    <t>SAN MARCOS</t>
  </si>
  <si>
    <t>CONSEJO O CONSULTORIA AL PROGRAMA DE BECAS DE INGLÉS</t>
  </si>
  <si>
    <t>SE REALIZÓ VERIFICACIÓN DE CURS DE PAGO Y DOCUMENTOS DE SOPORTE DE ACUERDO A LOS INSTRUCTIVOS LEGALES Y VIGENTES</t>
  </si>
  <si>
    <t>JOHN HUGH RODRÍGUEZ</t>
  </si>
  <si>
    <t>SE MEJORO LOS PROCEDIMIENTOS Y CONFORMACIÓN DE EXPEDIENTES</t>
  </si>
  <si>
    <t>EDDU GERARDO PÉREZ TULUC</t>
  </si>
  <si>
    <t>ALTA VERAPAZ</t>
  </si>
  <si>
    <t>VERIFICAR QUE LOS FONDOS SEAN EJECUTADOS DE CONFORMIDAD A LAS CLAUSULAS DEL CONVENIO</t>
  </si>
  <si>
    <t>SE DEJO CONSTANCIA DE LAS DEFICIENCIAS CORRESPONDIENTES</t>
  </si>
  <si>
    <t>IRMA CONSUELO CRISTOBAL PÉREZ</t>
  </si>
  <si>
    <t>GUATEMALA OCCIDENTE</t>
  </si>
  <si>
    <t>SE DETERMINARÓN POSIBLES DEFICIENCIAS DE LA EVALUACIÓN PRACTICADA</t>
  </si>
  <si>
    <t>JOSE MANUEL ALVARADO RACANCOJ</t>
  </si>
  <si>
    <t>SE VERIFICÓ LOS RENGLONES DE SERVICIOS BÁSICOS Y ALIMENTACIÓN</t>
  </si>
  <si>
    <t>JOSELIN MISHEL QUIROA GAITÁN</t>
  </si>
  <si>
    <t>SOLOLÁ</t>
  </si>
  <si>
    <t>VISITA A FUNDACIÓN RIGOBERTA MENCHÚ PARA VERFICAR FONDOS</t>
  </si>
  <si>
    <t>SE VERIFICÓ QUE LOS FONDOS SEAN EJECUTADOS DE CONFORMIDAD A LAS CLÁUSULAS</t>
  </si>
  <si>
    <t>MARIO AUGUSTO ORELLANA SANDOVAL</t>
  </si>
  <si>
    <t>SUPERVISIÓN APROVECHAMIENTO DEL ESPACIO FÍSICO Y DE RECURSOS DISPONIBLES</t>
  </si>
  <si>
    <t xml:space="preserve">SE LOGRÓ ESTABLECER LA CANTIDAD DE COMPUTADORAS QUE SE ENCUENTRAN EN RESGUARDO DEL ESTABLECIMIENTO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</si>
</sst>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23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4" fontId="11" fillId="2" borderId="24" xfId="0" applyNumberFormat="1" applyFont="1" applyFill="1" applyBorder="1" applyAlignment="1">
      <alignment horizontal="center" wrapText="1"/>
    </xf>
    <xf numFmtId="0" fontId="10" fillId="2" borderId="25" xfId="0" applyNumberFormat="1" applyFont="1" applyFill="1" applyBorder="1" applyAlignment="1">
      <alignment horizontal="center"/>
    </xf>
    <xf numFmtId="4" fontId="10" fillId="2" borderId="25" xfId="0" applyNumberFormat="1" applyFont="1" applyFill="1" applyBorder="1" applyAlignment="1">
      <alignment horizontal="center"/>
    </xf>
    <xf numFmtId="4" fontId="10" fillId="2" borderId="25" xfId="0" applyNumberFormat="1" applyFont="1" applyFill="1" applyBorder="1" applyAlignment="1">
      <alignment horizontal="right"/>
    </xf>
    <xf numFmtId="0" fontId="11" fillId="2" borderId="25" xfId="0" applyNumberFormat="1" applyFont="1" applyFill="1" applyBorder="1" applyAlignment="1">
      <alignment horizontal="center" wrapText="1"/>
    </xf>
    <xf numFmtId="4" fontId="12" fillId="2" borderId="26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0" fillId="2" borderId="0" xfId="0" applyFont="1" applyFill="1"/>
    <xf numFmtId="0" fontId="9" fillId="2" borderId="1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29" xfId="0" applyFont="1" applyFill="1" applyBorder="1" applyAlignment="1">
      <alignment horizontal="center" vertical="center" wrapText="1"/>
    </xf>
    <xf numFmtId="0" fontId="10" fillId="2" borderId="24" xfId="0" applyFont="1" applyFill="1" applyBorder="1"/>
    <xf numFmtId="0" fontId="11" fillId="2" borderId="24" xfId="0" applyNumberFormat="1" applyFont="1" applyFill="1" applyBorder="1" applyAlignment="1">
      <alignment horizontal="center" wrapText="1"/>
    </xf>
    <xf numFmtId="0" fontId="10" fillId="2" borderId="23" xfId="0" applyNumberFormat="1" applyFont="1" applyFill="1" applyBorder="1" applyAlignment="1">
      <alignment horizontal="center"/>
    </xf>
    <xf numFmtId="4" fontId="11" fillId="2" borderId="23" xfId="0" applyNumberFormat="1" applyFont="1" applyFill="1" applyBorder="1" applyAlignment="1">
      <alignment horizontal="right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right"/>
    </xf>
    <xf numFmtId="0" fontId="10" fillId="2" borderId="31" xfId="0" applyFont="1" applyFill="1" applyBorder="1"/>
    <xf numFmtId="0" fontId="10" fillId="2" borderId="29" xfId="0" applyFont="1" applyFill="1" applyBorder="1"/>
    <xf numFmtId="0" fontId="10" fillId="2" borderId="29" xfId="0" applyNumberFormat="1" applyFont="1" applyFill="1" applyBorder="1" applyAlignment="1">
      <alignment horizontal="center"/>
    </xf>
    <xf numFmtId="4" fontId="11" fillId="2" borderId="29" xfId="0" applyNumberFormat="1" applyFont="1" applyFill="1" applyBorder="1" applyAlignment="1">
      <alignment horizontal="right" wrapText="1"/>
    </xf>
    <xf numFmtId="0" fontId="11" fillId="2" borderId="29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0" fontId="10" fillId="2" borderId="0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4" fontId="10" fillId="2" borderId="24" xfId="0" applyNumberFormat="1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wrapText="1"/>
    </xf>
    <xf numFmtId="4" fontId="11" fillId="2" borderId="23" xfId="0" applyNumberFormat="1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49"/>
  <sheetViews>
    <sheetView tabSelected="1" topLeftCell="A13" zoomScale="70" zoomScaleNormal="70" zoomScalePageLayoutView="55" workbookViewId="0">
      <selection activeCell="E31" sqref="E3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70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ht="15.75" customHeight="1" x14ac:dyDescent="0.25">
      <c r="A7" s="70" t="s">
        <v>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1" t="s">
        <v>31</v>
      </c>
      <c r="L10" s="71"/>
      <c r="M10" s="71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2" t="s">
        <v>3</v>
      </c>
      <c r="L11" s="72"/>
      <c r="M11" s="72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3" t="s">
        <v>5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2" t="s">
        <v>6</v>
      </c>
      <c r="M14" s="52"/>
    </row>
    <row r="15" spans="1:13" ht="25.5" customHeight="1" thickTop="1" x14ac:dyDescent="0.25">
      <c r="A15" s="53" t="s">
        <v>7</v>
      </c>
      <c r="B15" s="56" t="s">
        <v>8</v>
      </c>
      <c r="C15" s="56" t="s">
        <v>9</v>
      </c>
      <c r="D15" s="56" t="s">
        <v>10</v>
      </c>
      <c r="E15" s="56" t="s">
        <v>11</v>
      </c>
      <c r="F15" s="56" t="s">
        <v>12</v>
      </c>
      <c r="G15" s="56" t="s">
        <v>13</v>
      </c>
      <c r="H15" s="59" t="s">
        <v>14</v>
      </c>
      <c r="I15" s="60"/>
      <c r="J15" s="60"/>
      <c r="K15" s="60"/>
      <c r="L15" s="60"/>
      <c r="M15" s="61"/>
    </row>
    <row r="16" spans="1:13" ht="25.5" customHeight="1" x14ac:dyDescent="0.25">
      <c r="A16" s="54"/>
      <c r="B16" s="57"/>
      <c r="C16" s="57"/>
      <c r="D16" s="57"/>
      <c r="E16" s="57"/>
      <c r="F16" s="57"/>
      <c r="G16" s="57"/>
      <c r="H16" s="62" t="s">
        <v>15</v>
      </c>
      <c r="I16" s="63"/>
      <c r="J16" s="63"/>
      <c r="K16" s="63"/>
      <c r="L16" s="63"/>
      <c r="M16" s="64"/>
    </row>
    <row r="17" spans="1:13" ht="24" customHeight="1" x14ac:dyDescent="0.25">
      <c r="A17" s="54"/>
      <c r="B17" s="57"/>
      <c r="C17" s="57"/>
      <c r="D17" s="57"/>
      <c r="E17" s="57"/>
      <c r="F17" s="57"/>
      <c r="G17" s="57"/>
      <c r="H17" s="65" t="s">
        <v>16</v>
      </c>
      <c r="I17" s="66"/>
      <c r="J17" s="67" t="s">
        <v>17</v>
      </c>
      <c r="K17" s="57" t="s">
        <v>18</v>
      </c>
      <c r="L17" s="57" t="s">
        <v>19</v>
      </c>
      <c r="M17" s="68" t="s">
        <v>20</v>
      </c>
    </row>
    <row r="18" spans="1:13" ht="61.5" customHeight="1" thickBot="1" x14ac:dyDescent="0.3">
      <c r="A18" s="55"/>
      <c r="B18" s="58"/>
      <c r="C18" s="58"/>
      <c r="D18" s="58"/>
      <c r="E18" s="58"/>
      <c r="F18" s="58"/>
      <c r="G18" s="58"/>
      <c r="H18" s="8" t="s">
        <v>21</v>
      </c>
      <c r="I18" s="9" t="s">
        <v>22</v>
      </c>
      <c r="J18" s="58"/>
      <c r="K18" s="58"/>
      <c r="L18" s="58"/>
      <c r="M18" s="69"/>
    </row>
    <row r="19" spans="1:13" ht="51" customHeight="1" thickTop="1" x14ac:dyDescent="0.25">
      <c r="A19" s="46">
        <v>1</v>
      </c>
      <c r="B19" s="11" t="s">
        <v>53</v>
      </c>
      <c r="C19" s="12" t="s">
        <v>47</v>
      </c>
      <c r="D19" s="13" t="s">
        <v>48</v>
      </c>
      <c r="E19" s="14" t="s">
        <v>54</v>
      </c>
      <c r="F19" s="15">
        <v>420</v>
      </c>
      <c r="G19" s="16">
        <v>9</v>
      </c>
      <c r="H19" s="17">
        <v>0</v>
      </c>
      <c r="I19" s="17">
        <v>0</v>
      </c>
      <c r="J19" s="17">
        <v>190</v>
      </c>
      <c r="K19" s="19">
        <v>8</v>
      </c>
      <c r="L19" s="17">
        <v>3590</v>
      </c>
      <c r="M19" s="20">
        <f t="shared" ref="M19:M31" si="0">(F19*G19)+H19+I19-J19</f>
        <v>3590</v>
      </c>
    </row>
    <row r="20" spans="1:13" ht="57.75" x14ac:dyDescent="0.25">
      <c r="A20" s="46">
        <v>2</v>
      </c>
      <c r="B20" s="11" t="s">
        <v>55</v>
      </c>
      <c r="C20" s="12" t="s">
        <v>56</v>
      </c>
      <c r="D20" s="13" t="s">
        <v>57</v>
      </c>
      <c r="E20" s="14" t="s">
        <v>58</v>
      </c>
      <c r="F20" s="15">
        <v>420</v>
      </c>
      <c r="G20" s="16">
        <v>4.5</v>
      </c>
      <c r="H20" s="17">
        <v>170</v>
      </c>
      <c r="I20" s="17">
        <v>0</v>
      </c>
      <c r="J20" s="17">
        <v>0</v>
      </c>
      <c r="K20" s="19">
        <v>4.5</v>
      </c>
      <c r="L20" s="17">
        <v>1890</v>
      </c>
      <c r="M20" s="20">
        <f t="shared" si="0"/>
        <v>2060</v>
      </c>
    </row>
    <row r="21" spans="1:13" ht="78" customHeight="1" x14ac:dyDescent="0.25">
      <c r="A21" s="46">
        <v>3</v>
      </c>
      <c r="B21" s="11" t="s">
        <v>40</v>
      </c>
      <c r="C21" s="12" t="s">
        <v>41</v>
      </c>
      <c r="D21" s="13" t="s">
        <v>42</v>
      </c>
      <c r="E21" s="14" t="s">
        <v>43</v>
      </c>
      <c r="F21" s="15">
        <v>420</v>
      </c>
      <c r="G21" s="16">
        <v>13.5</v>
      </c>
      <c r="H21" s="17">
        <v>0</v>
      </c>
      <c r="I21" s="17">
        <v>0</v>
      </c>
      <c r="J21" s="17">
        <v>454</v>
      </c>
      <c r="K21" s="19">
        <v>13.5</v>
      </c>
      <c r="L21" s="17">
        <v>5216</v>
      </c>
      <c r="M21" s="20">
        <f t="shared" si="0"/>
        <v>5216</v>
      </c>
    </row>
    <row r="22" spans="1:13" ht="48.75" customHeight="1" x14ac:dyDescent="0.25">
      <c r="A22" s="46">
        <v>4</v>
      </c>
      <c r="B22" s="11" t="s">
        <v>44</v>
      </c>
      <c r="C22" s="12" t="s">
        <v>30</v>
      </c>
      <c r="D22" s="13" t="s">
        <v>42</v>
      </c>
      <c r="E22" s="14" t="s">
        <v>45</v>
      </c>
      <c r="F22" s="15">
        <v>420</v>
      </c>
      <c r="G22" s="16">
        <v>13.5</v>
      </c>
      <c r="H22" s="17">
        <v>1959</v>
      </c>
      <c r="I22" s="17">
        <v>0</v>
      </c>
      <c r="J22" s="17">
        <v>255</v>
      </c>
      <c r="K22" s="19">
        <v>13.5</v>
      </c>
      <c r="L22" s="17">
        <v>5670</v>
      </c>
      <c r="M22" s="20">
        <f t="shared" si="0"/>
        <v>7374</v>
      </c>
    </row>
    <row r="23" spans="1:13" ht="45.75" customHeight="1" x14ac:dyDescent="0.25">
      <c r="A23" s="46">
        <v>5</v>
      </c>
      <c r="B23" s="11" t="s">
        <v>46</v>
      </c>
      <c r="C23" s="12" t="s">
        <v>47</v>
      </c>
      <c r="D23" s="13" t="s">
        <v>48</v>
      </c>
      <c r="E23" s="14" t="s">
        <v>49</v>
      </c>
      <c r="F23" s="15">
        <v>420</v>
      </c>
      <c r="G23" s="16">
        <v>13.5</v>
      </c>
      <c r="H23" s="17">
        <v>2570</v>
      </c>
      <c r="I23" s="17">
        <v>0</v>
      </c>
      <c r="J23" s="17">
        <v>328</v>
      </c>
      <c r="K23" s="19">
        <v>13.5</v>
      </c>
      <c r="L23" s="17">
        <v>5342</v>
      </c>
      <c r="M23" s="20">
        <f t="shared" si="0"/>
        <v>7912</v>
      </c>
    </row>
    <row r="24" spans="1:13" ht="54" customHeight="1" x14ac:dyDescent="0.25">
      <c r="A24" s="46">
        <v>6</v>
      </c>
      <c r="B24" s="11" t="s">
        <v>50</v>
      </c>
      <c r="C24" s="12" t="s">
        <v>51</v>
      </c>
      <c r="D24" s="50" t="s">
        <v>38</v>
      </c>
      <c r="E24" s="14" t="s">
        <v>52</v>
      </c>
      <c r="F24" s="15">
        <v>420</v>
      </c>
      <c r="G24" s="35">
        <v>7.5</v>
      </c>
      <c r="H24" s="51">
        <v>0</v>
      </c>
      <c r="I24" s="51">
        <v>0</v>
      </c>
      <c r="J24" s="37">
        <v>900.2</v>
      </c>
      <c r="K24" s="19">
        <v>7.5</v>
      </c>
      <c r="L24" s="17">
        <v>2249.8000000000002</v>
      </c>
      <c r="M24" s="20">
        <f t="shared" si="0"/>
        <v>2249.8000000000002</v>
      </c>
    </row>
    <row r="25" spans="1:13" ht="44.25" customHeight="1" x14ac:dyDescent="0.25">
      <c r="A25" s="46"/>
      <c r="B25" s="11"/>
      <c r="C25" s="12"/>
      <c r="D25" s="13"/>
      <c r="E25" s="14"/>
      <c r="F25" s="15"/>
      <c r="G25" s="16"/>
      <c r="H25" s="17"/>
      <c r="I25" s="17"/>
      <c r="J25" s="17"/>
      <c r="K25" s="19"/>
      <c r="L25" s="17"/>
      <c r="M25" s="20">
        <f t="shared" si="0"/>
        <v>0</v>
      </c>
    </row>
    <row r="26" spans="1:13" ht="63" customHeight="1" x14ac:dyDescent="0.25">
      <c r="A26" s="46"/>
      <c r="B26" s="11"/>
      <c r="C26" s="12"/>
      <c r="D26" s="13"/>
      <c r="E26" s="14"/>
      <c r="F26" s="15"/>
      <c r="G26" s="16"/>
      <c r="H26" s="17"/>
      <c r="I26" s="17"/>
      <c r="J26" s="17"/>
      <c r="K26" s="19"/>
      <c r="L26" s="17"/>
      <c r="M26" s="20">
        <f t="shared" si="0"/>
        <v>0</v>
      </c>
    </row>
    <row r="27" spans="1:13" ht="33" customHeight="1" x14ac:dyDescent="0.25">
      <c r="A27" s="46"/>
      <c r="B27" s="11"/>
      <c r="C27" s="12"/>
      <c r="D27" s="13"/>
      <c r="E27" s="14"/>
      <c r="F27" s="15"/>
      <c r="G27" s="16"/>
      <c r="H27" s="17"/>
      <c r="I27" s="17"/>
      <c r="J27" s="17"/>
      <c r="K27" s="19"/>
      <c r="L27" s="17"/>
      <c r="M27" s="20">
        <f t="shared" si="0"/>
        <v>0</v>
      </c>
    </row>
    <row r="28" spans="1:13" ht="33" customHeight="1" x14ac:dyDescent="0.25">
      <c r="A28" s="46"/>
      <c r="B28" s="11"/>
      <c r="C28" s="12"/>
      <c r="D28" s="13"/>
      <c r="E28" s="14"/>
      <c r="F28" s="15"/>
      <c r="G28" s="16"/>
      <c r="H28" s="17"/>
      <c r="I28" s="17"/>
      <c r="J28" s="17"/>
      <c r="K28" s="19"/>
      <c r="L28" s="17"/>
      <c r="M28" s="20">
        <f t="shared" si="0"/>
        <v>0</v>
      </c>
    </row>
    <row r="29" spans="1:13" ht="33" customHeight="1" x14ac:dyDescent="0.25">
      <c r="A29" s="10"/>
      <c r="B29" s="11"/>
      <c r="C29" s="12"/>
      <c r="D29" s="13"/>
      <c r="E29" s="14"/>
      <c r="F29" s="15"/>
      <c r="G29" s="16"/>
      <c r="H29" s="17"/>
      <c r="I29" s="18"/>
      <c r="J29" s="17"/>
      <c r="K29" s="19"/>
      <c r="L29" s="17"/>
      <c r="M29" s="20">
        <f t="shared" si="0"/>
        <v>0</v>
      </c>
    </row>
    <row r="30" spans="1:13" ht="33" customHeight="1" x14ac:dyDescent="0.25">
      <c r="A30" s="10"/>
      <c r="B30" s="11"/>
      <c r="C30" s="12"/>
      <c r="D30" s="13"/>
      <c r="E30" s="14"/>
      <c r="F30" s="15"/>
      <c r="G30" s="16"/>
      <c r="H30" s="17"/>
      <c r="I30" s="18"/>
      <c r="J30" s="17"/>
      <c r="K30" s="19"/>
      <c r="L30" s="17"/>
      <c r="M30" s="20">
        <f t="shared" si="0"/>
        <v>0</v>
      </c>
    </row>
    <row r="31" spans="1:13" ht="33" customHeight="1" thickBot="1" x14ac:dyDescent="0.3">
      <c r="A31" s="10"/>
      <c r="B31" s="11"/>
      <c r="C31" s="12"/>
      <c r="D31" s="13"/>
      <c r="E31" s="14"/>
      <c r="F31" s="15"/>
      <c r="G31" s="16"/>
      <c r="H31" s="17"/>
      <c r="I31" s="18"/>
      <c r="J31" s="17"/>
      <c r="K31" s="19"/>
      <c r="L31" s="17"/>
      <c r="M31" s="20">
        <f t="shared" si="0"/>
        <v>0</v>
      </c>
    </row>
    <row r="32" spans="1:13" ht="24.95" customHeight="1" thickTop="1" thickBot="1" x14ac:dyDescent="0.3">
      <c r="A32" s="75" t="s">
        <v>23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7"/>
      <c r="M32" s="21">
        <f>SUM(M19:M31)</f>
        <v>28401.8</v>
      </c>
    </row>
    <row r="33" spans="1:14" ht="25.5" customHeight="1" thickTop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</row>
    <row r="34" spans="1:14" ht="14.25" customHeight="1" x14ac:dyDescent="0.25">
      <c r="B34" s="78"/>
      <c r="C34" s="78"/>
      <c r="D34" s="78"/>
      <c r="E34" s="78"/>
      <c r="F34" s="78"/>
      <c r="G34" s="24"/>
      <c r="H34" s="24"/>
      <c r="J34" s="70"/>
      <c r="K34" s="70"/>
      <c r="L34" s="70"/>
      <c r="M34" s="70"/>
      <c r="N34" s="26"/>
    </row>
    <row r="36" spans="1:14" hidden="1" x14ac:dyDescent="0.25"/>
    <row r="40" spans="1:14" ht="15" customHeight="1" x14ac:dyDescent="0.25">
      <c r="I40" s="25" t="s">
        <v>24</v>
      </c>
    </row>
    <row r="41" spans="1:14" ht="20.25" customHeight="1" x14ac:dyDescent="0.25">
      <c r="B41" s="26" t="s">
        <v>27</v>
      </c>
      <c r="D41" s="78" t="s">
        <v>28</v>
      </c>
      <c r="E41" s="78"/>
      <c r="F41" s="78"/>
      <c r="G41" s="24"/>
      <c r="H41" s="24"/>
      <c r="I41" s="78" t="s">
        <v>29</v>
      </c>
      <c r="J41" s="78"/>
      <c r="K41" s="78"/>
      <c r="L41" s="78"/>
      <c r="M41" s="78"/>
      <c r="N41" s="78"/>
    </row>
    <row r="43" spans="1:14" ht="12.75" customHeight="1" x14ac:dyDescent="0.25"/>
    <row r="44" spans="1:14" hidden="1" x14ac:dyDescent="0.25"/>
    <row r="45" spans="1:14" hidden="1" x14ac:dyDescent="0.25"/>
    <row r="46" spans="1:14" hidden="1" x14ac:dyDescent="0.25"/>
    <row r="47" spans="1:14" hidden="1" x14ac:dyDescent="0.25"/>
    <row r="48" spans="1:14" x14ac:dyDescent="0.25">
      <c r="A48" s="74" t="s">
        <v>25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</row>
    <row r="49" spans="1:13" x14ac:dyDescent="0.25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</row>
  </sheetData>
  <mergeCells count="27">
    <mergeCell ref="A48:M49"/>
    <mergeCell ref="A32:L32"/>
    <mergeCell ref="B34:C34"/>
    <mergeCell ref="D34:F34"/>
    <mergeCell ref="J34:M34"/>
    <mergeCell ref="D41:F41"/>
    <mergeCell ref="I41:N41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 xml:space="preserve">&amp;LFIN-FOR-12
Versión 4&amp;CTodos los documentos que se encuentran en el Sitio Web del Sistema de Gestión de la Calidad, son los documentos actualizados y controlados.&amp;Rpagina 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3"/>
  <sheetViews>
    <sheetView view="pageLayout" topLeftCell="A7" zoomScale="80" zoomScaleNormal="72" zoomScalePageLayoutView="80" workbookViewId="0">
      <selection activeCell="K21" sqref="K2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70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3" ht="15.75" customHeight="1" x14ac:dyDescent="0.25">
      <c r="A7" s="70" t="s">
        <v>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3" ht="15.7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9"/>
      <c r="H10" s="79"/>
      <c r="I10" s="79"/>
      <c r="J10" s="71" t="s">
        <v>31</v>
      </c>
      <c r="K10" s="71"/>
      <c r="L10" s="71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2" t="s">
        <v>3</v>
      </c>
      <c r="K11" s="72"/>
      <c r="L11" s="72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3" t="str">
        <f>'FIN-FOR-12'!C13</f>
        <v>DIRECCIÓN DE AUDITORIA INTERNA -DIDAI-</v>
      </c>
      <c r="D13" s="73"/>
      <c r="E13" s="73"/>
      <c r="F13" s="73"/>
      <c r="G13" s="73"/>
      <c r="H13" s="73"/>
      <c r="I13" s="73"/>
      <c r="J13" s="73"/>
      <c r="K13" s="73"/>
      <c r="L13" s="73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30" t="s">
        <v>26</v>
      </c>
      <c r="M14" s="31"/>
    </row>
    <row r="15" spans="1:13" ht="25.5" customHeight="1" thickTop="1" x14ac:dyDescent="0.25">
      <c r="A15" s="53" t="s">
        <v>7</v>
      </c>
      <c r="B15" s="56" t="s">
        <v>8</v>
      </c>
      <c r="C15" s="56" t="s">
        <v>9</v>
      </c>
      <c r="D15" s="56" t="s">
        <v>10</v>
      </c>
      <c r="E15" s="56" t="s">
        <v>11</v>
      </c>
      <c r="F15" s="56" t="s">
        <v>12</v>
      </c>
      <c r="G15" s="56" t="s">
        <v>13</v>
      </c>
      <c r="H15" s="59" t="s">
        <v>14</v>
      </c>
      <c r="I15" s="60"/>
      <c r="J15" s="60"/>
      <c r="K15" s="60"/>
      <c r="L15" s="61"/>
    </row>
    <row r="16" spans="1:13" ht="25.5" customHeight="1" x14ac:dyDescent="0.25">
      <c r="A16" s="54"/>
      <c r="B16" s="57"/>
      <c r="C16" s="57"/>
      <c r="D16" s="57"/>
      <c r="E16" s="57"/>
      <c r="F16" s="57"/>
      <c r="G16" s="57"/>
      <c r="H16" s="62" t="s">
        <v>15</v>
      </c>
      <c r="I16" s="63"/>
      <c r="J16" s="63"/>
      <c r="K16" s="63"/>
      <c r="L16" s="64"/>
    </row>
    <row r="17" spans="1:12" ht="24" customHeight="1" x14ac:dyDescent="0.25">
      <c r="A17" s="54"/>
      <c r="B17" s="57"/>
      <c r="C17" s="57"/>
      <c r="D17" s="57"/>
      <c r="E17" s="57"/>
      <c r="F17" s="57"/>
      <c r="G17" s="57"/>
      <c r="H17" s="65" t="s">
        <v>16</v>
      </c>
      <c r="I17" s="66"/>
      <c r="J17" s="57" t="s">
        <v>18</v>
      </c>
      <c r="K17" s="57" t="s">
        <v>19</v>
      </c>
      <c r="L17" s="68" t="s">
        <v>20</v>
      </c>
    </row>
    <row r="18" spans="1:12" ht="61.5" customHeight="1" thickBot="1" x14ac:dyDescent="0.3">
      <c r="A18" s="55"/>
      <c r="B18" s="58"/>
      <c r="C18" s="58"/>
      <c r="D18" s="58"/>
      <c r="E18" s="58"/>
      <c r="F18" s="58"/>
      <c r="G18" s="58"/>
      <c r="H18" s="32" t="s">
        <v>21</v>
      </c>
      <c r="I18" s="27" t="s">
        <v>22</v>
      </c>
      <c r="J18" s="58"/>
      <c r="K18" s="58"/>
      <c r="L18" s="69"/>
    </row>
    <row r="19" spans="1:12" ht="72.75" thickTop="1" x14ac:dyDescent="0.25">
      <c r="A19" s="47">
        <v>1</v>
      </c>
      <c r="B19" s="33" t="s">
        <v>32</v>
      </c>
      <c r="C19" s="50" t="s">
        <v>33</v>
      </c>
      <c r="D19" s="50" t="s">
        <v>34</v>
      </c>
      <c r="E19" s="50" t="s">
        <v>35</v>
      </c>
      <c r="F19" s="15">
        <v>420</v>
      </c>
      <c r="G19" s="34">
        <v>2.5</v>
      </c>
      <c r="H19" s="49">
        <v>80.5</v>
      </c>
      <c r="I19" s="15">
        <v>0</v>
      </c>
      <c r="J19" s="34">
        <v>2.5</v>
      </c>
      <c r="K19" s="15">
        <v>982</v>
      </c>
      <c r="L19" s="20">
        <f t="shared" ref="L19:L32" si="0">H19+I19+K19</f>
        <v>1062.5</v>
      </c>
    </row>
    <row r="20" spans="1:12" ht="43.5" x14ac:dyDescent="0.25">
      <c r="A20" s="46">
        <v>2</v>
      </c>
      <c r="B20" s="11" t="s">
        <v>36</v>
      </c>
      <c r="C20" s="48" t="s">
        <v>37</v>
      </c>
      <c r="D20" s="50" t="s">
        <v>38</v>
      </c>
      <c r="E20" s="50" t="s">
        <v>39</v>
      </c>
      <c r="F20" s="15">
        <v>420</v>
      </c>
      <c r="G20" s="34">
        <v>5</v>
      </c>
      <c r="H20" s="17">
        <v>0</v>
      </c>
      <c r="I20" s="15">
        <v>0</v>
      </c>
      <c r="J20" s="34">
        <v>5</v>
      </c>
      <c r="K20" s="15">
        <v>1382</v>
      </c>
      <c r="L20" s="20">
        <f t="shared" si="0"/>
        <v>1382</v>
      </c>
    </row>
    <row r="21" spans="1:12" ht="86.25" customHeight="1" x14ac:dyDescent="0.25">
      <c r="A21" s="46">
        <v>3</v>
      </c>
      <c r="B21" s="11" t="s">
        <v>59</v>
      </c>
      <c r="C21" s="12" t="s">
        <v>56</v>
      </c>
      <c r="D21" s="50" t="s">
        <v>60</v>
      </c>
      <c r="E21" s="14" t="s">
        <v>61</v>
      </c>
      <c r="F21" s="15">
        <v>420</v>
      </c>
      <c r="G21" s="35">
        <v>1.5</v>
      </c>
      <c r="H21" s="51">
        <v>0</v>
      </c>
      <c r="I21" s="51">
        <v>0</v>
      </c>
      <c r="J21" s="37">
        <v>1.5</v>
      </c>
      <c r="K21" s="51">
        <v>818</v>
      </c>
      <c r="L21" s="20">
        <f t="shared" si="0"/>
        <v>818</v>
      </c>
    </row>
    <row r="22" spans="1:12" ht="24.95" customHeight="1" x14ac:dyDescent="0.25">
      <c r="A22" s="46"/>
      <c r="B22" s="11"/>
      <c r="C22" s="11"/>
      <c r="D22" s="11"/>
      <c r="E22" s="11"/>
      <c r="F22" s="15"/>
      <c r="G22" s="35"/>
      <c r="H22" s="36"/>
      <c r="I22" s="36"/>
      <c r="J22" s="37"/>
      <c r="K22" s="36"/>
      <c r="L22" s="20">
        <f t="shared" si="0"/>
        <v>0</v>
      </c>
    </row>
    <row r="23" spans="1:12" ht="24.95" customHeight="1" x14ac:dyDescent="0.25">
      <c r="A23" s="46"/>
      <c r="B23" s="11"/>
      <c r="C23" s="11"/>
      <c r="D23" s="11"/>
      <c r="E23" s="11"/>
      <c r="F23" s="15"/>
      <c r="G23" s="35"/>
      <c r="H23" s="36"/>
      <c r="I23" s="36"/>
      <c r="J23" s="37"/>
      <c r="K23" s="36"/>
      <c r="L23" s="20">
        <f t="shared" si="0"/>
        <v>0</v>
      </c>
    </row>
    <row r="24" spans="1:12" ht="24.95" customHeight="1" x14ac:dyDescent="0.25">
      <c r="A24" s="46"/>
      <c r="B24" s="11"/>
      <c r="C24" s="11"/>
      <c r="D24" s="11"/>
      <c r="E24" s="11"/>
      <c r="F24" s="15"/>
      <c r="G24" s="35"/>
      <c r="H24" s="36"/>
      <c r="I24" s="36"/>
      <c r="J24" s="37"/>
      <c r="K24" s="36"/>
      <c r="L24" s="20">
        <f t="shared" si="0"/>
        <v>0</v>
      </c>
    </row>
    <row r="25" spans="1:12" ht="24.95" customHeight="1" x14ac:dyDescent="0.25">
      <c r="A25" s="46"/>
      <c r="B25" s="11"/>
      <c r="C25" s="11"/>
      <c r="D25" s="11"/>
      <c r="E25" s="11"/>
      <c r="F25" s="15"/>
      <c r="G25" s="35"/>
      <c r="H25" s="36"/>
      <c r="I25" s="36"/>
      <c r="J25" s="37"/>
      <c r="K25" s="36"/>
      <c r="L25" s="20">
        <f t="shared" si="0"/>
        <v>0</v>
      </c>
    </row>
    <row r="26" spans="1:12" ht="24.95" customHeight="1" x14ac:dyDescent="0.25">
      <c r="A26" s="46"/>
      <c r="B26" s="11"/>
      <c r="C26" s="11"/>
      <c r="D26" s="11"/>
      <c r="E26" s="11"/>
      <c r="F26" s="15"/>
      <c r="G26" s="35"/>
      <c r="H26" s="38"/>
      <c r="I26" s="36"/>
      <c r="J26" s="37"/>
      <c r="K26" s="38"/>
      <c r="L26" s="20">
        <f t="shared" si="0"/>
        <v>0</v>
      </c>
    </row>
    <row r="27" spans="1:12" ht="24.95" customHeight="1" x14ac:dyDescent="0.25">
      <c r="A27" s="46"/>
      <c r="B27" s="11"/>
      <c r="C27" s="11"/>
      <c r="D27" s="11"/>
      <c r="E27" s="11"/>
      <c r="F27" s="15"/>
      <c r="G27" s="35"/>
      <c r="H27" s="38"/>
      <c r="I27" s="36"/>
      <c r="J27" s="37"/>
      <c r="K27" s="38"/>
      <c r="L27" s="20">
        <f t="shared" si="0"/>
        <v>0</v>
      </c>
    </row>
    <row r="28" spans="1:12" ht="24.95" customHeight="1" x14ac:dyDescent="0.25">
      <c r="A28" s="46"/>
      <c r="B28" s="11"/>
      <c r="C28" s="11"/>
      <c r="D28" s="11"/>
      <c r="E28" s="11"/>
      <c r="F28" s="15"/>
      <c r="G28" s="35"/>
      <c r="H28" s="38"/>
      <c r="I28" s="38"/>
      <c r="J28" s="37"/>
      <c r="K28" s="38"/>
      <c r="L28" s="20">
        <f t="shared" si="0"/>
        <v>0</v>
      </c>
    </row>
    <row r="29" spans="1:12" ht="24.95" customHeight="1" x14ac:dyDescent="0.25">
      <c r="A29" s="46"/>
      <c r="B29" s="11"/>
      <c r="C29" s="11"/>
      <c r="D29" s="11"/>
      <c r="E29" s="11"/>
      <c r="F29" s="15"/>
      <c r="G29" s="35"/>
      <c r="H29" s="38"/>
      <c r="I29" s="38"/>
      <c r="J29" s="37"/>
      <c r="K29" s="38"/>
      <c r="L29" s="20">
        <f t="shared" si="0"/>
        <v>0</v>
      </c>
    </row>
    <row r="30" spans="1:12" ht="24.95" customHeight="1" x14ac:dyDescent="0.25">
      <c r="A30" s="46"/>
      <c r="B30" s="11"/>
      <c r="C30" s="11"/>
      <c r="D30" s="11"/>
      <c r="E30" s="11"/>
      <c r="F30" s="15"/>
      <c r="G30" s="16"/>
      <c r="H30" s="18"/>
      <c r="I30" s="18"/>
      <c r="J30" s="19"/>
      <c r="K30" s="18"/>
      <c r="L30" s="20">
        <f t="shared" si="0"/>
        <v>0</v>
      </c>
    </row>
    <row r="31" spans="1:12" ht="24.95" customHeight="1" x14ac:dyDescent="0.25">
      <c r="A31" s="46"/>
      <c r="B31" s="11"/>
      <c r="C31" s="11"/>
      <c r="D31" s="11"/>
      <c r="E31" s="11"/>
      <c r="F31" s="15"/>
      <c r="G31" s="16"/>
      <c r="H31" s="18"/>
      <c r="I31" s="18"/>
      <c r="J31" s="19"/>
      <c r="K31" s="18"/>
      <c r="L31" s="20">
        <f t="shared" si="0"/>
        <v>0</v>
      </c>
    </row>
    <row r="32" spans="1:12" ht="24.95" customHeight="1" thickBot="1" x14ac:dyDescent="0.3">
      <c r="A32" s="46"/>
      <c r="B32" s="39"/>
      <c r="C32" s="40"/>
      <c r="D32" s="40"/>
      <c r="E32" s="40"/>
      <c r="F32" s="15"/>
      <c r="G32" s="41"/>
      <c r="H32" s="42"/>
      <c r="I32" s="42"/>
      <c r="J32" s="43"/>
      <c r="K32" s="42"/>
      <c r="L32" s="44">
        <f t="shared" si="0"/>
        <v>0</v>
      </c>
    </row>
    <row r="33" spans="1:13" ht="24.95" customHeight="1" thickTop="1" thickBot="1" x14ac:dyDescent="0.3">
      <c r="A33" s="75" t="s">
        <v>23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21">
        <f>SUM(L19:L32)</f>
        <v>3262.5</v>
      </c>
    </row>
    <row r="34" spans="1:13" ht="24.95" customHeight="1" thickTop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3"/>
    </row>
    <row r="35" spans="1:13" ht="30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6" spans="1:13" ht="30" customHeight="1" x14ac:dyDescent="0.25">
      <c r="A36" s="78"/>
      <c r="B36" s="78"/>
      <c r="C36" s="78"/>
      <c r="D36" s="78"/>
      <c r="E36" s="78"/>
      <c r="F36" s="28"/>
      <c r="G36" s="28"/>
      <c r="H36" s="25" t="s">
        <v>24</v>
      </c>
      <c r="I36" s="70"/>
      <c r="J36" s="70"/>
      <c r="K36" s="70"/>
      <c r="L36" s="26"/>
    </row>
    <row r="37" spans="1:13" x14ac:dyDescent="0.25">
      <c r="A37" s="26"/>
      <c r="B37" s="26" t="s">
        <v>27</v>
      </c>
      <c r="C37" s="78" t="s">
        <v>28</v>
      </c>
      <c r="D37" s="78"/>
      <c r="E37" s="78"/>
      <c r="F37" s="28"/>
      <c r="G37" s="28"/>
      <c r="H37" s="78" t="s">
        <v>29</v>
      </c>
      <c r="I37" s="78"/>
      <c r="J37" s="78"/>
      <c r="K37" s="78"/>
      <c r="L37" s="78"/>
      <c r="M37" s="78"/>
    </row>
    <row r="38" spans="1:13" x14ac:dyDescent="0.25">
      <c r="A38" s="26"/>
      <c r="B38" s="26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1:13" x14ac:dyDescent="0.25">
      <c r="A39" s="26"/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3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spans="1:13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spans="1:13" x14ac:dyDescent="0.25">
      <c r="A42" s="74" t="s">
        <v>25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</row>
    <row r="43" spans="1:13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</row>
  </sheetData>
  <mergeCells count="26">
    <mergeCell ref="A42:L43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FIN-FOR-12</vt:lpstr>
      <vt:lpstr>FIN-FOR-23</vt:lpstr>
      <vt:lpstr>'FIN-FOR-12'!Área_de_impresión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2025-10-01T17:04:32Z</dcterms:modified>
</cp:coreProperties>
</file>