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 2025\RECURSOS_HUMANOS_2025\INFORMACION_PUBLICA_2025\ARTICULO_17TER\"/>
    </mc:Choice>
  </mc:AlternateContent>
  <xr:revisionPtr revIDLastSave="0" documentId="13_ncr:1_{14514790-9C6D-47AE-8828-6F9FF3EA10E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EBRERO_2025" sheetId="2" r:id="rId1"/>
  </sheets>
  <definedNames>
    <definedName name="_xlnm._FilterDatabase" localSheetId="0" hidden="1">FEBRERO_2025!#REF!</definedName>
  </definedNames>
  <calcPr calcId="191029"/>
</workbook>
</file>

<file path=xl/calcChain.xml><?xml version="1.0" encoding="utf-8"?>
<calcChain xmlns="http://schemas.openxmlformats.org/spreadsheetml/2006/main">
  <c r="E225" i="2" l="1"/>
  <c r="E224" i="2"/>
  <c r="E16" i="2" l="1"/>
  <c r="E199" i="2" l="1"/>
  <c r="E79" i="2"/>
  <c r="E80" i="2"/>
  <c r="E78" i="2"/>
  <c r="E81" i="2"/>
  <c r="E173" i="2"/>
  <c r="E172" i="2"/>
  <c r="E171" i="2"/>
  <c r="E170" i="2"/>
  <c r="E10" i="2"/>
  <c r="E82" i="2" l="1"/>
  <c r="E60" i="2"/>
  <c r="E61" i="2"/>
  <c r="E47" i="2"/>
  <c r="E137" i="2"/>
  <c r="E191" i="2"/>
  <c r="E58" i="2"/>
  <c r="E131" i="2"/>
  <c r="E209" i="2" l="1"/>
  <c r="E208" i="2"/>
  <c r="E207" i="2"/>
  <c r="E206" i="2"/>
  <c r="E205" i="2"/>
  <c r="E204" i="2"/>
  <c r="E203" i="2"/>
  <c r="E202" i="2"/>
  <c r="E201" i="2"/>
  <c r="E200" i="2"/>
  <c r="E198" i="2"/>
  <c r="E197" i="2"/>
  <c r="E196" i="2"/>
  <c r="E195" i="2"/>
  <c r="E194" i="2"/>
  <c r="E193" i="2"/>
  <c r="E192" i="2"/>
  <c r="E190" i="2"/>
  <c r="E189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36" i="2"/>
  <c r="E135" i="2"/>
  <c r="E134" i="2"/>
  <c r="E133" i="2"/>
  <c r="E132" i="2" l="1"/>
  <c r="E130" i="2"/>
  <c r="E128" i="2"/>
  <c r="E127" i="2"/>
  <c r="E126" i="2"/>
  <c r="E125" i="2"/>
  <c r="E124" i="2"/>
  <c r="E123" i="2"/>
  <c r="E122" i="2"/>
  <c r="E121" i="2"/>
  <c r="E120" i="2"/>
  <c r="E119" i="2"/>
  <c r="E99" i="2"/>
  <c r="E95" i="2"/>
  <c r="E94" i="2"/>
  <c r="E93" i="2"/>
  <c r="E92" i="2"/>
  <c r="E91" i="2"/>
  <c r="E90" i="2"/>
  <c r="E89" i="2"/>
  <c r="E88" i="2"/>
  <c r="E87" i="2"/>
  <c r="E86" i="2"/>
  <c r="E85" i="2"/>
  <c r="E65" i="2"/>
  <c r="E64" i="2"/>
  <c r="E63" i="2"/>
  <c r="E59" i="2"/>
  <c r="E57" i="2"/>
  <c r="E56" i="2"/>
  <c r="E55" i="2"/>
  <c r="E54" i="2"/>
  <c r="E52" i="2"/>
  <c r="E51" i="2"/>
  <c r="E48" i="2"/>
  <c r="E46" i="2"/>
  <c r="E45" i="2"/>
  <c r="E44" i="2"/>
  <c r="E43" i="2"/>
  <c r="E42" i="2"/>
  <c r="E26" i="2"/>
  <c r="E23" i="2"/>
  <c r="E22" i="2"/>
  <c r="E15" i="2"/>
  <c r="E14" i="2"/>
  <c r="E8" i="2"/>
</calcChain>
</file>

<file path=xl/sharedStrings.xml><?xml version="1.0" encoding="utf-8"?>
<sst xmlns="http://schemas.openxmlformats.org/spreadsheetml/2006/main" count="295" uniqueCount="177">
  <si>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</si>
  <si>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</si>
  <si>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</si>
  <si>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</si>
  <si>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</si>
  <si>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</si>
  <si>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</si>
  <si>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</si>
  <si>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</si>
  <si>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</si>
  <si>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</si>
  <si>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</si>
  <si>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</si>
  <si>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6ta. Calle 0-36 Zona 10, oficinas administrativas de la Dirección General de Educación Extraescolar DIGEEX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</si>
  <si>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</si>
  <si>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</si>
  <si>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</si>
  <si>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</si>
  <si>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</si>
  <si>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</si>
  <si>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</si>
  <si>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</si>
  <si>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</si>
  <si>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</si>
  <si>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</si>
  <si>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</si>
  <si>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</si>
  <si>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</si>
  <si>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</si>
  <si>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</si>
  <si>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</si>
  <si>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</si>
  <si>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</si>
  <si>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</si>
  <si>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</si>
  <si>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</si>
  <si>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</si>
  <si>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</si>
  <si>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</si>
  <si>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</si>
  <si>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</si>
  <si>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</si>
  <si>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</si>
  <si>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</si>
  <si>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</si>
  <si>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</si>
  <si>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</si>
  <si>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</si>
  <si>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</si>
  <si>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</si>
  <si>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</si>
  <si>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</si>
  <si>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</si>
  <si>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</si>
  <si>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</si>
  <si>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</si>
  <si>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</si>
  <si>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</si>
  <si>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</si>
  <si>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</si>
  <si>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</si>
  <si>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</si>
  <si>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</si>
  <si>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</si>
  <si>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</si>
  <si>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</si>
  <si>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</si>
  <si>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</si>
  <si>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</si>
  <si>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</si>
  <si>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</si>
  <si>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</si>
  <si>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</si>
  <si>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</si>
  <si>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</si>
  <si>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</si>
  <si>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</si>
  <si>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</si>
  <si>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</si>
  <si>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</si>
  <si>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</si>
  <si>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</si>
  <si>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</si>
  <si>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Dirección Departamental de Educación de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</si>
  <si>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</si>
  <si>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</si>
  <si>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</si>
  <si>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</si>
  <si>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</si>
  <si>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</si>
  <si>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</si>
  <si>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</si>
  <si>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</si>
  <si>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</si>
  <si>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</si>
  <si>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</si>
  <si>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</si>
  <si>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</si>
  <si>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</si>
  <si>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</si>
  <si>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</si>
  <si>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</si>
  <si>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</si>
  <si>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</si>
  <si>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</si>
  <si>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</si>
  <si>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</si>
  <si>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</si>
  <si>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</si>
  <si>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</si>
  <si>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</si>
  <si>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</si>
  <si>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</si>
  <si>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</si>
  <si>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</si>
  <si>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</si>
  <si>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</si>
  <si>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</si>
  <si>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</si>
  <si>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</si>
  <si>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</si>
  <si>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</si>
  <si>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</si>
  <si>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</si>
  <si>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</si>
  <si>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</si>
  <si>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</si>
  <si>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</si>
  <si>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</si>
  <si>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</si>
  <si>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</si>
  <si>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</si>
  <si>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</si>
  <si>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</si>
  <si>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</si>
  <si>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</si>
  <si>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</si>
  <si>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</si>
  <si>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</si>
  <si>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</si>
  <si>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</si>
  <si>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</si>
  <si>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</si>
  <si>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</si>
  <si>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</si>
  <si>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</si>
  <si>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</si>
  <si>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</si>
  <si>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</si>
  <si>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</si>
  <si>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</si>
  <si>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</si>
  <si>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</si>
  <si>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</si>
  <si>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</si>
  <si>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</si>
  <si>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</si>
  <si>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SUPERVISIÓN EDUCATIVA DE SANSARE / 2da. Avenida 4ta. Calle zona 2, del Municipio de Sansare, del Departamento de El Progreso</t>
  </si>
  <si>
    <t>Lote No. 169, zona 1, Municipio de Ixcán, Departamento de Quiché</t>
  </si>
  <si>
    <t>8A. Ave 9-00 Zona 1, 2do. Y 3er. Nivel Centro Comercial, San Marcos</t>
  </si>
  <si>
    <t>Dirección de Planificación Educativa -DIPLAN-</t>
  </si>
  <si>
    <t>Dirección General de Educación Extraescolar 
-DIGEEX-</t>
  </si>
  <si>
    <t>37 Calle "A" 28-91 Colonia El Rosario Zona 18, del municipio de Guatemala, departamento de Guatemala</t>
  </si>
  <si>
    <t>6ta. Calle 5-40 Local D de la zona 9, del municipio de Guatemala, departamento de Guatemala</t>
  </si>
  <si>
    <t>Local (1-6) ubicado en el primer nivel de la Plaza San José ubicada a una cuadra abajo del parque municipal, del municipio de San José Acatempa, del departamento de Jutiapa.</t>
  </si>
  <si>
    <t>Quinta (5ta.) calle cuatro guión cuarenta y nueve (4-49) zona uno (1), Barrio San Antonio del municipio y departamento de Sololá</t>
  </si>
  <si>
    <t>Cuarta (4ta.) calle, seis guión cuarenta y tres (6-43) de la zona dos (2) del Barrio El Calvario del municipio y departamento de Sololá</t>
  </si>
  <si>
    <t>Tercera Lotificación, Santa Elena Flores Peten</t>
  </si>
  <si>
    <t>Santa Ana, Peten</t>
  </si>
  <si>
    <t>5 calle 4-33 zona 1</t>
  </si>
  <si>
    <t>2A. Avenida Final Frente al Complejo Deportivo, JALAPA</t>
  </si>
  <si>
    <t>Barrio El Porvenir, Monjas, Jalapa</t>
  </si>
  <si>
    <t>5a. Calle 4-33 zona 1, oficinas 301 y 402 Edificio Plaza Rabí</t>
  </si>
  <si>
    <t>5a Calle 2-49  Zona 1  Municipio de Villa Canales,  Ddepartamento de   Guatemala</t>
  </si>
  <si>
    <t>7ma Calle 1-35 zona 10 Casa1-35 Apartamentos Valsari</t>
  </si>
  <si>
    <t>6ta. Calle 1-36 Zona 10, oficinas 304 y 402, edificio Valsari</t>
  </si>
  <si>
    <t>CON CARGO AL MES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</si>
</sst>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7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vertical="center" wrapText="1"/>
    </xf>
    <xf numFmtId="0" fontId="2" fillId="34" borderId="28" xfId="0" applyFont="1" applyFill="1" applyBorder="1" applyAlignment="1">
      <alignment horizontal="center" vertical="center" wrapText="1"/>
    </xf>
    <xf numFmtId="165" fontId="2" fillId="34" borderId="28" xfId="41" applyNumberFormat="1" applyFont="1" applyFill="1" applyBorder="1" applyAlignment="1">
      <alignment horizontal="right" vertical="center" wrapText="1"/>
    </xf>
    <xf numFmtId="165" fontId="2" fillId="34" borderId="29" xfId="41" applyNumberFormat="1" applyFont="1" applyFill="1" applyBorder="1" applyAlignment="1">
      <alignment horizontal="right" vertical="center" wrapText="1"/>
    </xf>
    <xf numFmtId="0" fontId="2" fillId="36" borderId="28" xfId="0" applyFont="1" applyFill="1" applyBorder="1" applyAlignment="1">
      <alignment horizontal="center" vertical="center" wrapText="1"/>
    </xf>
    <xf numFmtId="44" fontId="2" fillId="34" borderId="28" xfId="41" applyFont="1" applyFill="1" applyBorder="1" applyAlignment="1">
      <alignment horizontal="center" vertical="center" wrapText="1"/>
    </xf>
    <xf numFmtId="44" fontId="2" fillId="34" borderId="29" xfId="41" applyFont="1" applyFill="1" applyBorder="1" applyAlignment="1">
      <alignment horizontal="center" vertical="center" wrapText="1"/>
    </xf>
    <xf numFmtId="0" fontId="2" fillId="39" borderId="2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wrapText="1"/>
    </xf>
    <xf numFmtId="44" fontId="2" fillId="33" borderId="28" xfId="0" applyNumberFormat="1" applyFont="1" applyFill="1" applyBorder="1" applyAlignment="1">
      <alignment horizontal="center" vertical="center" wrapText="1"/>
    </xf>
    <xf numFmtId="44" fontId="2" fillId="33" borderId="29" xfId="0" applyNumberFormat="1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left" vertical="center" wrapText="1"/>
    </xf>
    <xf numFmtId="0" fontId="2" fillId="39" borderId="13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3" borderId="28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/>
    </xf>
    <xf numFmtId="0" fontId="2" fillId="33" borderId="28" xfId="0" applyFont="1" applyFill="1" applyBorder="1" applyAlignment="1">
      <alignment horizontal="center" vertical="center" wrapText="1"/>
    </xf>
    <xf numFmtId="44" fontId="2" fillId="33" borderId="28" xfId="41" applyFont="1" applyFill="1" applyBorder="1" applyAlignment="1">
      <alignment horizontal="center" vertical="center" wrapText="1"/>
    </xf>
    <xf numFmtId="44" fontId="2" fillId="33" borderId="29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44" fontId="2" fillId="33" borderId="32" xfId="41" applyFont="1" applyFill="1" applyBorder="1" applyAlignment="1">
      <alignment horizontal="center" vertical="center" wrapText="1"/>
    </xf>
    <xf numFmtId="44" fontId="2" fillId="33" borderId="33" xfId="4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20" fillId="33" borderId="34" xfId="0" applyFont="1" applyFill="1" applyBorder="1" applyAlignment="1">
      <alignment horizontal="center" vertical="center" wrapText="1"/>
    </xf>
    <xf numFmtId="0" fontId="20" fillId="33" borderId="35" xfId="0" applyFont="1" applyFill="1" applyBorder="1" applyAlignment="1">
      <alignment horizontal="center" vertical="center" wrapText="1"/>
    </xf>
    <xf numFmtId="0" fontId="20" fillId="33" borderId="36" xfId="0" applyFont="1" applyFill="1" applyBorder="1" applyAlignment="1">
      <alignment horizontal="center" vertical="center" wrapText="1"/>
    </xf>
    <xf numFmtId="0" fontId="2" fillId="33" borderId="16" xfId="0" applyFont="1" applyFill="1" applyBorder="1" applyAlignment="1">
      <alignment horizontal="center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0" fontId="2" fillId="33" borderId="27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1" fillId="0" borderId="0" xfId="0" applyFont="1" applyBorder="1" applyAlignment="1">
      <alignment horizontal="center" vertical="center"/>
    </xf>
    <xf numFmtId="3" fontId="2" fillId="34" borderId="20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3" borderId="27" xfId="0" applyFont="1" applyFill="1" applyBorder="1" applyAlignment="1">
      <alignment horizontal="center" vertical="center" wrapText="1"/>
    </xf>
    <xf numFmtId="0" fontId="2" fillId="33" borderId="28" xfId="0" applyFont="1" applyFill="1" applyBorder="1" applyAlignment="1">
      <alignment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19" xfId="0" applyFont="1" applyFill="1" applyBorder="1" applyAlignment="1">
      <alignment horizontal="center"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" fillId="34" borderId="30" xfId="0" applyFont="1" applyFill="1" applyBorder="1" applyAlignment="1">
      <alignment horizontal="left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center" vertical="center" wrapText="1"/>
    </xf>
    <xf numFmtId="0" fontId="2" fillId="33" borderId="30" xfId="0" applyFont="1" applyFill="1" applyBorder="1" applyAlignment="1">
      <alignment horizontal="center" vertical="center" wrapText="1"/>
    </xf>
    <xf numFmtId="0" fontId="2" fillId="33" borderId="31" xfId="0" applyFont="1" applyFill="1" applyBorder="1" applyAlignment="1">
      <alignment horizontal="center" vertical="center" wrapText="1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42" xr:uid="{8F3AF69A-AC57-41B7-BB42-A495325F0968}"/>
    <cellStyle name="Moneda" xfId="41" builtinId="4"/>
    <cellStyle name="Moneda 2" xfId="43" xr:uid="{47A1BCF7-2EC8-44AB-8F11-0718B44340ED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447675</xdr:rowOff>
    </xdr:from>
    <xdr:to>
      <xdr:col>4</xdr:col>
      <xdr:colOff>153458</xdr:colOff>
      <xdr:row>9</xdr:row>
      <xdr:rowOff>57149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0</xdr:rowOff>
    </xdr:from>
    <xdr:to>
      <xdr:col>4</xdr:col>
      <xdr:colOff>232790</xdr:colOff>
      <xdr:row>9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895725" y="2600325"/>
          <a:ext cx="7081265" cy="55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0</xdr:rowOff>
    </xdr:from>
    <xdr:to>
      <xdr:col>4</xdr:col>
      <xdr:colOff>191600</xdr:colOff>
      <xdr:row>11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</xdr:row>
      <xdr:rowOff>0</xdr:rowOff>
    </xdr:from>
    <xdr:to>
      <xdr:col>4</xdr:col>
      <xdr:colOff>191600</xdr:colOff>
      <xdr:row>13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191600</xdr:colOff>
      <xdr:row>19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191600</xdr:colOff>
      <xdr:row>22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21</xdr:row>
      <xdr:rowOff>11906</xdr:rowOff>
    </xdr:from>
    <xdr:to>
      <xdr:col>4</xdr:col>
      <xdr:colOff>243416</xdr:colOff>
      <xdr:row>21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26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4</xdr:col>
      <xdr:colOff>191600</xdr:colOff>
      <xdr:row>28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153458</xdr:colOff>
      <xdr:row>14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707982</xdr:colOff>
      <xdr:row>23</xdr:row>
      <xdr:rowOff>189187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42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54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55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77</xdr:row>
      <xdr:rowOff>9525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95725" y="22507575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77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89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95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95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92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120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121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123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119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124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128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127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132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121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128</xdr:row>
      <xdr:rowOff>0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133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134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153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155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160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164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160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169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161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168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173</xdr:row>
      <xdr:rowOff>0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173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188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191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196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200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199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204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205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192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200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79</xdr:row>
      <xdr:rowOff>0</xdr:rowOff>
    </xdr:from>
    <xdr:to>
      <xdr:col>4</xdr:col>
      <xdr:colOff>151341</xdr:colOff>
      <xdr:row>79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447675</xdr:rowOff>
    </xdr:from>
    <xdr:to>
      <xdr:col>4</xdr:col>
      <xdr:colOff>151341</xdr:colOff>
      <xdr:row>88</xdr:row>
      <xdr:rowOff>65618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151341</xdr:colOff>
      <xdr:row>87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381000</xdr:rowOff>
    </xdr:from>
    <xdr:to>
      <xdr:col>4</xdr:col>
      <xdr:colOff>151341</xdr:colOff>
      <xdr:row>89</xdr:row>
      <xdr:rowOff>46566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671067</xdr:colOff>
      <xdr:row>87</xdr:row>
      <xdr:rowOff>30479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94</xdr:row>
      <xdr:rowOff>53975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671067</xdr:colOff>
      <xdr:row>96</xdr:row>
      <xdr:rowOff>82126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4763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84</xdr:row>
      <xdr:rowOff>447675</xdr:rowOff>
    </xdr:from>
    <xdr:to>
      <xdr:col>4</xdr:col>
      <xdr:colOff>660399</xdr:colOff>
      <xdr:row>87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95</xdr:row>
      <xdr:rowOff>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95</xdr:row>
      <xdr:rowOff>0</xdr:rowOff>
    </xdr:from>
    <xdr:to>
      <xdr:col>4</xdr:col>
      <xdr:colOff>183091</xdr:colOff>
      <xdr:row>95</xdr:row>
      <xdr:rowOff>57150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95</xdr:row>
      <xdr:rowOff>0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54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55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61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64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63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247650</xdr:rowOff>
    </xdr:from>
    <xdr:to>
      <xdr:col>4</xdr:col>
      <xdr:colOff>599016</xdr:colOff>
      <xdr:row>79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79</xdr:row>
      <xdr:rowOff>183092</xdr:rowOff>
    </xdr:from>
    <xdr:to>
      <xdr:col>4</xdr:col>
      <xdr:colOff>807507</xdr:colOff>
      <xdr:row>79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599016</xdr:colOff>
      <xdr:row>79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78</xdr:row>
      <xdr:rowOff>247650</xdr:rowOff>
    </xdr:from>
    <xdr:to>
      <xdr:col>4</xdr:col>
      <xdr:colOff>599016</xdr:colOff>
      <xdr:row>79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79</xdr:row>
      <xdr:rowOff>183092</xdr:rowOff>
    </xdr:from>
    <xdr:to>
      <xdr:col>4</xdr:col>
      <xdr:colOff>807507</xdr:colOff>
      <xdr:row>79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78</xdr:row>
      <xdr:rowOff>447675</xdr:rowOff>
    </xdr:from>
    <xdr:to>
      <xdr:col>4</xdr:col>
      <xdr:colOff>599016</xdr:colOff>
      <xdr:row>79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2</xdr:col>
      <xdr:colOff>3248630</xdr:colOff>
      <xdr:row>80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151341</xdr:colOff>
      <xdr:row>89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91</xdr:row>
      <xdr:rowOff>148167</xdr:rowOff>
    </xdr:from>
    <xdr:to>
      <xdr:col>4</xdr:col>
      <xdr:colOff>2224617</xdr:colOff>
      <xdr:row>91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89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89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91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21436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640931" y="24857874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95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92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94</xdr:row>
      <xdr:rowOff>0</xdr:rowOff>
    </xdr:from>
    <xdr:to>
      <xdr:col>4</xdr:col>
      <xdr:colOff>151341</xdr:colOff>
      <xdr:row>94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599016</xdr:colOff>
      <xdr:row>93</xdr:row>
      <xdr:rowOff>47626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95</xdr:row>
      <xdr:rowOff>0</xdr:rowOff>
    </xdr:from>
    <xdr:to>
      <xdr:col>4</xdr:col>
      <xdr:colOff>718079</xdr:colOff>
      <xdr:row>95</xdr:row>
      <xdr:rowOff>52387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95</xdr:row>
      <xdr:rowOff>0</xdr:rowOff>
    </xdr:from>
    <xdr:to>
      <xdr:col>4</xdr:col>
      <xdr:colOff>2224617</xdr:colOff>
      <xdr:row>95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97</xdr:row>
      <xdr:rowOff>0</xdr:rowOff>
    </xdr:from>
    <xdr:to>
      <xdr:col>4</xdr:col>
      <xdr:colOff>151341</xdr:colOff>
      <xdr:row>97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121</xdr:row>
      <xdr:rowOff>0</xdr:rowOff>
    </xdr:from>
    <xdr:to>
      <xdr:col>4</xdr:col>
      <xdr:colOff>151341</xdr:colOff>
      <xdr:row>121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121</xdr:row>
      <xdr:rowOff>0</xdr:rowOff>
    </xdr:from>
    <xdr:to>
      <xdr:col>4</xdr:col>
      <xdr:colOff>151341</xdr:colOff>
      <xdr:row>121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96</xdr:row>
      <xdr:rowOff>447675</xdr:rowOff>
    </xdr:from>
    <xdr:to>
      <xdr:col>4</xdr:col>
      <xdr:colOff>599016</xdr:colOff>
      <xdr:row>97</xdr:row>
      <xdr:rowOff>47889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96</xdr:row>
      <xdr:rowOff>409575</xdr:rowOff>
    </xdr:from>
    <xdr:to>
      <xdr:col>4</xdr:col>
      <xdr:colOff>579966</xdr:colOff>
      <xdr:row>97</xdr:row>
      <xdr:rowOff>9789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95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95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95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599016</xdr:colOff>
      <xdr:row>95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96</xdr:row>
      <xdr:rowOff>447675</xdr:rowOff>
    </xdr:from>
    <xdr:to>
      <xdr:col>4</xdr:col>
      <xdr:colOff>599016</xdr:colOff>
      <xdr:row>97</xdr:row>
      <xdr:rowOff>48948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96</xdr:row>
      <xdr:rowOff>409575</xdr:rowOff>
    </xdr:from>
    <xdr:to>
      <xdr:col>4</xdr:col>
      <xdr:colOff>579966</xdr:colOff>
      <xdr:row>97</xdr:row>
      <xdr:rowOff>10848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118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200026</xdr:colOff>
      <xdr:row>120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3688557" y="35218687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128</xdr:row>
      <xdr:rowOff>0</xdr:rowOff>
    </xdr:from>
    <xdr:to>
      <xdr:col>4</xdr:col>
      <xdr:colOff>156039</xdr:colOff>
      <xdr:row>130</xdr:row>
      <xdr:rowOff>266765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127</xdr:row>
      <xdr:rowOff>338667</xdr:rowOff>
    </xdr:from>
    <xdr:to>
      <xdr:col>4</xdr:col>
      <xdr:colOff>700742</xdr:colOff>
      <xdr:row>130</xdr:row>
      <xdr:rowOff>214629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0</xdr:rowOff>
    </xdr:from>
    <xdr:to>
      <xdr:col>4</xdr:col>
      <xdr:colOff>599016</xdr:colOff>
      <xdr:row>128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127</xdr:row>
      <xdr:rowOff>31750</xdr:rowOff>
    </xdr:from>
    <xdr:to>
      <xdr:col>4</xdr:col>
      <xdr:colOff>140757</xdr:colOff>
      <xdr:row>127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647826</xdr:colOff>
      <xdr:row>126</xdr:row>
      <xdr:rowOff>146473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447675</xdr:rowOff>
    </xdr:from>
    <xdr:to>
      <xdr:col>4</xdr:col>
      <xdr:colOff>700827</xdr:colOff>
      <xdr:row>129</xdr:row>
      <xdr:rowOff>80986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166242</xdr:colOff>
      <xdr:row>133</xdr:row>
      <xdr:rowOff>414613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133</xdr:row>
      <xdr:rowOff>447675</xdr:rowOff>
    </xdr:from>
    <xdr:to>
      <xdr:col>4</xdr:col>
      <xdr:colOff>600075</xdr:colOff>
      <xdr:row>134</xdr:row>
      <xdr:rowOff>50799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0</xdr:rowOff>
    </xdr:from>
    <xdr:to>
      <xdr:col>4</xdr:col>
      <xdr:colOff>648885</xdr:colOff>
      <xdr:row>156</xdr:row>
      <xdr:rowOff>70907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130</xdr:row>
      <xdr:rowOff>447675</xdr:rowOff>
    </xdr:from>
    <xdr:to>
      <xdr:col>5</xdr:col>
      <xdr:colOff>18288</xdr:colOff>
      <xdr:row>133</xdr:row>
      <xdr:rowOff>524468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0</xdr:rowOff>
    </xdr:from>
    <xdr:to>
      <xdr:col>4</xdr:col>
      <xdr:colOff>167301</xdr:colOff>
      <xdr:row>156</xdr:row>
      <xdr:rowOff>160402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154</xdr:row>
      <xdr:rowOff>495300</xdr:rowOff>
    </xdr:from>
    <xdr:to>
      <xdr:col>4</xdr:col>
      <xdr:colOff>648885</xdr:colOff>
      <xdr:row>158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154</xdr:row>
      <xdr:rowOff>495300</xdr:rowOff>
    </xdr:from>
    <xdr:to>
      <xdr:col>4</xdr:col>
      <xdr:colOff>648885</xdr:colOff>
      <xdr:row>158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154</xdr:row>
      <xdr:rowOff>495300</xdr:rowOff>
    </xdr:from>
    <xdr:to>
      <xdr:col>4</xdr:col>
      <xdr:colOff>701886</xdr:colOff>
      <xdr:row>155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28575</xdr:rowOff>
    </xdr:from>
    <xdr:to>
      <xdr:col>4</xdr:col>
      <xdr:colOff>638217</xdr:colOff>
      <xdr:row>156</xdr:row>
      <xdr:rowOff>174752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886200" y="43653075"/>
          <a:ext cx="7486692" cy="1308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167301</xdr:colOff>
      <xdr:row>198</xdr:row>
      <xdr:rowOff>267293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194</xdr:row>
      <xdr:rowOff>0</xdr:rowOff>
    </xdr:from>
    <xdr:to>
      <xdr:col>5</xdr:col>
      <xdr:colOff>619125</xdr:colOff>
      <xdr:row>194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152400</xdr:colOff>
      <xdr:row>194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196</xdr:row>
      <xdr:rowOff>5443</xdr:rowOff>
    </xdr:from>
    <xdr:to>
      <xdr:col>4</xdr:col>
      <xdr:colOff>586468</xdr:colOff>
      <xdr:row>196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195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196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197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193</xdr:row>
      <xdr:rowOff>0</xdr:rowOff>
    </xdr:from>
    <xdr:to>
      <xdr:col>4</xdr:col>
      <xdr:colOff>600075</xdr:colOff>
      <xdr:row>193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600075</xdr:colOff>
      <xdr:row>201</xdr:row>
      <xdr:rowOff>52915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600075</xdr:colOff>
      <xdr:row>201</xdr:row>
      <xdr:rowOff>52915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590550</xdr:colOff>
      <xdr:row>201</xdr:row>
      <xdr:rowOff>52915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223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227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228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233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225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239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233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234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224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224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239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239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239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239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239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223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223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129</xdr:row>
      <xdr:rowOff>372533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6200" y="37415258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170</xdr:row>
      <xdr:rowOff>447675</xdr:rowOff>
    </xdr:from>
    <xdr:ext cx="6996642" cy="52917"/>
    <xdr:sp macro="" textlink="">
      <xdr:nvSpPr>
        <xdr:cNvPr id="217" name="1 Rectángulo">
          <a:extLst>
            <a:ext uri="{FF2B5EF4-FFF2-40B4-BE49-F238E27FC236}">
              <a16:creationId xmlns:a16="http://schemas.microsoft.com/office/drawing/2014/main" id="{BDDFB002-3346-436D-ADCC-184A8AE81C23}"/>
            </a:ext>
          </a:extLst>
        </xdr:cNvPr>
        <xdr:cNvSpPr>
          <a:spLocks noChangeArrowheads="1"/>
        </xdr:cNvSpPr>
      </xdr:nvSpPr>
      <xdr:spPr bwMode="auto">
        <a:xfrm>
          <a:off x="3886200" y="5627370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171</xdr:row>
      <xdr:rowOff>0</xdr:rowOff>
    </xdr:from>
    <xdr:ext cx="7034784" cy="12869"/>
    <xdr:sp macro="" textlink="">
      <xdr:nvSpPr>
        <xdr:cNvPr id="218" name="1 Rectángulo">
          <a:extLst>
            <a:ext uri="{FF2B5EF4-FFF2-40B4-BE49-F238E27FC236}">
              <a16:creationId xmlns:a16="http://schemas.microsoft.com/office/drawing/2014/main" id="{68A3D92D-9347-408F-8085-E2B1444549F1}"/>
            </a:ext>
          </a:extLst>
        </xdr:cNvPr>
        <xdr:cNvSpPr>
          <a:spLocks noChangeArrowheads="1"/>
        </xdr:cNvSpPr>
      </xdr:nvSpPr>
      <xdr:spPr bwMode="auto">
        <a:xfrm>
          <a:off x="3886200" y="5627370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"/>
  <sheetViews>
    <sheetView showGridLines="0" tabSelected="1" view="pageLayout" zoomScaleNormal="80" workbookViewId="0">
      <selection activeCell="C10" sqref="C10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  <col min="8" max="8" width="12.5703125" bestFit="1" customWidth="1"/>
  </cols>
  <sheetData>
    <row r="1" spans="1:5" ht="20.25" customHeight="1" x14ac:dyDescent="0.3">
      <c r="A1" s="106" t="s">
        <v>5</v>
      </c>
      <c r="B1" s="106"/>
      <c r="C1" s="106"/>
      <c r="D1" s="106"/>
      <c r="E1" s="106"/>
    </row>
    <row r="2" spans="1:5" x14ac:dyDescent="0.25">
      <c r="A2" s="107" t="s">
        <v>4</v>
      </c>
      <c r="B2" s="107"/>
      <c r="C2" s="107"/>
      <c r="D2" s="107"/>
      <c r="E2" s="107"/>
    </row>
    <row r="3" spans="1:5" ht="15" customHeight="1" x14ac:dyDescent="0.25">
      <c r="A3" s="107"/>
      <c r="B3" s="107"/>
      <c r="C3" s="107"/>
      <c r="D3" s="107"/>
      <c r="E3" s="107"/>
    </row>
    <row r="4" spans="1:5" ht="15" customHeight="1" x14ac:dyDescent="0.25">
      <c r="A4" s="110" t="s">
        <v>1</v>
      </c>
      <c r="B4" s="110"/>
      <c r="C4" s="110"/>
      <c r="D4" s="110"/>
      <c r="E4" s="110"/>
    </row>
    <row r="5" spans="1:5" ht="15" customHeight="1" x14ac:dyDescent="0.25">
      <c r="A5" s="110" t="s">
        <v>176</v>
      </c>
      <c r="B5" s="110"/>
      <c r="C5" s="110"/>
      <c r="D5" s="110"/>
      <c r="E5" s="110"/>
    </row>
    <row r="6" spans="1:5" ht="11.25" customHeight="1" thickBot="1" x14ac:dyDescent="0.3">
      <c r="A6" s="1"/>
      <c r="B6" s="1"/>
      <c r="C6" s="1"/>
      <c r="D6" s="1"/>
      <c r="E6" s="1"/>
    </row>
    <row r="7" spans="1:5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5" ht="31.5" customHeight="1" x14ac:dyDescent="0.25">
      <c r="A8" s="98">
        <v>1</v>
      </c>
      <c r="B8" s="79" t="s">
        <v>136</v>
      </c>
      <c r="C8" s="7" t="s">
        <v>11</v>
      </c>
      <c r="D8" s="8">
        <v>75177.5</v>
      </c>
      <c r="E8" s="9">
        <f>D8*12</f>
        <v>902130</v>
      </c>
    </row>
    <row r="9" spans="1:5" ht="19.7" customHeight="1" x14ac:dyDescent="0.25">
      <c r="A9" s="63">
        <v>2</v>
      </c>
      <c r="B9" s="66" t="s">
        <v>135</v>
      </c>
      <c r="C9" s="2" t="s">
        <v>12</v>
      </c>
      <c r="D9" s="10" t="s">
        <v>12</v>
      </c>
      <c r="E9" s="11" t="s">
        <v>12</v>
      </c>
    </row>
    <row r="10" spans="1:5" ht="19.7" customHeight="1" x14ac:dyDescent="0.25">
      <c r="A10" s="62">
        <v>3</v>
      </c>
      <c r="B10" s="61" t="s">
        <v>137</v>
      </c>
      <c r="C10" s="3" t="s">
        <v>169</v>
      </c>
      <c r="D10" s="17">
        <v>144772</v>
      </c>
      <c r="E10" s="9">
        <f>D10*12</f>
        <v>1737264</v>
      </c>
    </row>
    <row r="11" spans="1:5" ht="42" customHeight="1" x14ac:dyDescent="0.25">
      <c r="A11" s="63">
        <v>4</v>
      </c>
      <c r="B11" s="66" t="s">
        <v>160</v>
      </c>
      <c r="C11" s="2" t="s">
        <v>12</v>
      </c>
      <c r="D11" s="10" t="s">
        <v>12</v>
      </c>
      <c r="E11" s="11" t="s">
        <v>12</v>
      </c>
    </row>
    <row r="12" spans="1:5" ht="33" customHeight="1" x14ac:dyDescent="0.25">
      <c r="A12" s="62">
        <v>5</v>
      </c>
      <c r="B12" s="61" t="s">
        <v>138</v>
      </c>
      <c r="C12" s="3" t="s">
        <v>12</v>
      </c>
      <c r="D12" s="13" t="s">
        <v>12</v>
      </c>
      <c r="E12" s="14" t="s">
        <v>12</v>
      </c>
    </row>
    <row r="13" spans="1:5" ht="27.75" customHeight="1" x14ac:dyDescent="0.25">
      <c r="A13" s="63">
        <v>6</v>
      </c>
      <c r="B13" s="66" t="s">
        <v>139</v>
      </c>
      <c r="C13" s="2" t="s">
        <v>12</v>
      </c>
      <c r="D13" s="10" t="s">
        <v>12</v>
      </c>
      <c r="E13" s="11" t="s">
        <v>12</v>
      </c>
    </row>
    <row r="14" spans="1:5" ht="37.5" customHeight="1" x14ac:dyDescent="0.25">
      <c r="A14" s="116">
        <v>7</v>
      </c>
      <c r="B14" s="115" t="s">
        <v>161</v>
      </c>
      <c r="C14" s="16" t="s">
        <v>13</v>
      </c>
      <c r="D14" s="12">
        <v>35800</v>
      </c>
      <c r="E14" s="18">
        <f>D14*12</f>
        <v>429600</v>
      </c>
    </row>
    <row r="15" spans="1:5" ht="51.75" customHeight="1" x14ac:dyDescent="0.25">
      <c r="A15" s="117"/>
      <c r="B15" s="100"/>
      <c r="C15" s="16" t="s">
        <v>175</v>
      </c>
      <c r="D15" s="12">
        <v>27000</v>
      </c>
      <c r="E15" s="18">
        <f>D15*12</f>
        <v>324000</v>
      </c>
    </row>
    <row r="16" spans="1:5" ht="24.75" customHeight="1" x14ac:dyDescent="0.25">
      <c r="A16" s="117"/>
      <c r="B16" s="100"/>
      <c r="C16" s="16" t="s">
        <v>174</v>
      </c>
      <c r="D16" s="12">
        <v>14000</v>
      </c>
      <c r="E16" s="18">
        <f>D16*11.5</f>
        <v>161000</v>
      </c>
    </row>
    <row r="17" spans="1:5" ht="30" customHeight="1" x14ac:dyDescent="0.25">
      <c r="A17" s="63">
        <v>8</v>
      </c>
      <c r="B17" s="66" t="s">
        <v>140</v>
      </c>
      <c r="C17" s="2" t="s">
        <v>12</v>
      </c>
      <c r="D17" s="10" t="s">
        <v>12</v>
      </c>
      <c r="E17" s="11" t="s">
        <v>12</v>
      </c>
    </row>
    <row r="18" spans="1:5" ht="30" customHeight="1" x14ac:dyDescent="0.25">
      <c r="A18" s="62">
        <v>9</v>
      </c>
      <c r="B18" s="61" t="s">
        <v>141</v>
      </c>
      <c r="C18" s="3" t="s">
        <v>12</v>
      </c>
      <c r="D18" s="13" t="s">
        <v>12</v>
      </c>
      <c r="E18" s="14" t="s">
        <v>12</v>
      </c>
    </row>
    <row r="19" spans="1:5" ht="30" customHeight="1" x14ac:dyDescent="0.25">
      <c r="A19" s="63">
        <v>10</v>
      </c>
      <c r="B19" s="66" t="s">
        <v>142</v>
      </c>
      <c r="C19" s="2" t="s">
        <v>12</v>
      </c>
      <c r="D19" s="10" t="s">
        <v>12</v>
      </c>
      <c r="E19" s="11" t="s">
        <v>12</v>
      </c>
    </row>
    <row r="20" spans="1:5" ht="30" customHeight="1" x14ac:dyDescent="0.25">
      <c r="A20" s="62">
        <v>11</v>
      </c>
      <c r="B20" s="61" t="s">
        <v>143</v>
      </c>
      <c r="C20" s="3" t="s">
        <v>12</v>
      </c>
      <c r="D20" s="13" t="s">
        <v>12</v>
      </c>
      <c r="E20" s="14" t="s">
        <v>12</v>
      </c>
    </row>
    <row r="21" spans="1:5" ht="30" customHeight="1" x14ac:dyDescent="0.25">
      <c r="A21" s="63">
        <v>12</v>
      </c>
      <c r="B21" s="66" t="s">
        <v>144</v>
      </c>
      <c r="C21" s="2" t="s">
        <v>12</v>
      </c>
      <c r="D21" s="10" t="s">
        <v>12</v>
      </c>
      <c r="E21" s="11" t="s">
        <v>12</v>
      </c>
    </row>
    <row r="22" spans="1:5" ht="35.25" customHeight="1" x14ac:dyDescent="0.25">
      <c r="A22" s="127">
        <v>13</v>
      </c>
      <c r="B22" s="126" t="s">
        <v>14</v>
      </c>
      <c r="C22" s="3" t="s">
        <v>15</v>
      </c>
      <c r="D22" s="17">
        <v>83866.27</v>
      </c>
      <c r="E22" s="18">
        <f>D22*12</f>
        <v>1006395.24</v>
      </c>
    </row>
    <row r="23" spans="1:5" ht="35.25" customHeight="1" x14ac:dyDescent="0.25">
      <c r="A23" s="127"/>
      <c r="B23" s="126"/>
      <c r="C23" s="3" t="s">
        <v>16</v>
      </c>
      <c r="D23" s="17">
        <v>38852</v>
      </c>
      <c r="E23" s="18">
        <f>D23*12</f>
        <v>466224</v>
      </c>
    </row>
    <row r="24" spans="1:5" ht="29.25" customHeight="1" x14ac:dyDescent="0.25">
      <c r="A24" s="63">
        <v>14</v>
      </c>
      <c r="B24" s="66" t="s">
        <v>145</v>
      </c>
      <c r="C24" s="2" t="s">
        <v>12</v>
      </c>
      <c r="D24" s="10" t="s">
        <v>12</v>
      </c>
      <c r="E24" s="11" t="s">
        <v>12</v>
      </c>
    </row>
    <row r="25" spans="1:5" ht="29.25" customHeight="1" x14ac:dyDescent="0.25">
      <c r="A25" s="62">
        <v>15</v>
      </c>
      <c r="B25" s="61" t="s">
        <v>146</v>
      </c>
      <c r="C25" s="3" t="s">
        <v>12</v>
      </c>
      <c r="D25" s="13" t="s">
        <v>12</v>
      </c>
      <c r="E25" s="14" t="s">
        <v>12</v>
      </c>
    </row>
    <row r="26" spans="1:5" ht="42.75" customHeight="1" x14ac:dyDescent="0.25">
      <c r="A26" s="63">
        <v>16</v>
      </c>
      <c r="B26" s="66" t="s">
        <v>147</v>
      </c>
      <c r="C26" s="2" t="s">
        <v>17</v>
      </c>
      <c r="D26" s="19">
        <v>35227</v>
      </c>
      <c r="E26" s="20">
        <f>D26*12</f>
        <v>422724</v>
      </c>
    </row>
    <row r="27" spans="1:5" ht="27.75" customHeight="1" thickBot="1" x14ac:dyDescent="0.3">
      <c r="A27" s="67">
        <v>17</v>
      </c>
      <c r="B27" s="68" t="s">
        <v>148</v>
      </c>
      <c r="C27" s="69" t="s">
        <v>12</v>
      </c>
      <c r="D27" s="70" t="s">
        <v>12</v>
      </c>
      <c r="E27" s="71" t="s">
        <v>12</v>
      </c>
    </row>
    <row r="29" spans="1:5" x14ac:dyDescent="0.25">
      <c r="A29" s="130" t="s">
        <v>8</v>
      </c>
      <c r="B29" s="130"/>
      <c r="C29" s="130"/>
      <c r="D29" s="130"/>
      <c r="E29" s="130"/>
    </row>
    <row r="30" spans="1:5" x14ac:dyDescent="0.25">
      <c r="A30" s="130" t="s">
        <v>9</v>
      </c>
      <c r="B30" s="130"/>
      <c r="C30" s="130"/>
      <c r="D30" s="130"/>
      <c r="E30" s="130"/>
    </row>
    <row r="31" spans="1:5" ht="9" customHeight="1" x14ac:dyDescent="0.25"/>
    <row r="32" spans="1:5" ht="9" customHeight="1" x14ac:dyDescent="0.25"/>
    <row r="33" spans="1:5" ht="9" customHeight="1" x14ac:dyDescent="0.25"/>
    <row r="34" spans="1:5" ht="8.25" customHeight="1" x14ac:dyDescent="0.25"/>
    <row r="35" spans="1:5" ht="20.25" x14ac:dyDescent="0.3">
      <c r="A35" s="106" t="s">
        <v>5</v>
      </c>
      <c r="B35" s="106"/>
      <c r="C35" s="106"/>
      <c r="D35" s="106"/>
      <c r="E35" s="106"/>
    </row>
    <row r="36" spans="1:5" x14ac:dyDescent="0.25">
      <c r="A36" s="107" t="s">
        <v>4</v>
      </c>
      <c r="B36" s="107"/>
      <c r="C36" s="107"/>
      <c r="D36" s="107"/>
      <c r="E36" s="107"/>
    </row>
    <row r="37" spans="1:5" x14ac:dyDescent="0.25">
      <c r="A37" s="107"/>
      <c r="B37" s="107"/>
      <c r="C37" s="107"/>
      <c r="D37" s="107"/>
      <c r="E37" s="107"/>
    </row>
    <row r="38" spans="1:5" ht="15" customHeight="1" x14ac:dyDescent="0.25">
      <c r="A38" s="110" t="s">
        <v>1</v>
      </c>
      <c r="B38" s="110"/>
      <c r="C38" s="110"/>
      <c r="D38" s="110"/>
      <c r="E38" s="110"/>
    </row>
    <row r="39" spans="1:5" ht="15" customHeight="1" x14ac:dyDescent="0.25">
      <c r="A39" s="110" t="s">
        <v>176</v>
      </c>
      <c r="B39" s="110"/>
      <c r="C39" s="110"/>
      <c r="D39" s="110"/>
      <c r="E39" s="110"/>
    </row>
    <row r="40" spans="1:5" ht="15.75" thickBot="1" x14ac:dyDescent="0.3">
      <c r="A40" s="1"/>
      <c r="B40" s="1"/>
      <c r="C40" s="1"/>
      <c r="D40" s="1"/>
      <c r="E40" s="1"/>
    </row>
    <row r="41" spans="1:5" ht="26.25" thickBot="1" x14ac:dyDescent="0.3">
      <c r="A41" s="4" t="s">
        <v>0</v>
      </c>
      <c r="B41" s="4" t="s">
        <v>6</v>
      </c>
      <c r="C41" s="4" t="s">
        <v>2</v>
      </c>
      <c r="D41" s="4" t="s">
        <v>3</v>
      </c>
      <c r="E41" s="4" t="s">
        <v>7</v>
      </c>
    </row>
    <row r="42" spans="1:5" ht="28.5" x14ac:dyDescent="0.25">
      <c r="A42" s="122">
        <v>18</v>
      </c>
      <c r="B42" s="124" t="s">
        <v>149</v>
      </c>
      <c r="C42" s="2" t="s">
        <v>18</v>
      </c>
      <c r="D42" s="21">
        <v>30240</v>
      </c>
      <c r="E42" s="22">
        <f t="shared" ref="E42:E48" si="0">D42*12</f>
        <v>362880</v>
      </c>
    </row>
    <row r="43" spans="1:5" ht="18" customHeight="1" x14ac:dyDescent="0.25">
      <c r="A43" s="123"/>
      <c r="B43" s="125"/>
      <c r="C43" s="2" t="s">
        <v>19</v>
      </c>
      <c r="D43" s="21">
        <v>3800</v>
      </c>
      <c r="E43" s="22">
        <f t="shared" si="0"/>
        <v>45600</v>
      </c>
    </row>
    <row r="44" spans="1:5" ht="24.75" customHeight="1" x14ac:dyDescent="0.25">
      <c r="A44" s="62">
        <v>19</v>
      </c>
      <c r="B44" s="61" t="s">
        <v>150</v>
      </c>
      <c r="C44" s="3" t="s">
        <v>20</v>
      </c>
      <c r="D44" s="23">
        <v>48309</v>
      </c>
      <c r="E44" s="24">
        <f t="shared" si="0"/>
        <v>579708</v>
      </c>
    </row>
    <row r="45" spans="1:5" ht="28.5" x14ac:dyDescent="0.25">
      <c r="A45" s="136">
        <v>20</v>
      </c>
      <c r="B45" s="124" t="s">
        <v>151</v>
      </c>
      <c r="C45" s="2" t="s">
        <v>21</v>
      </c>
      <c r="D45" s="21">
        <v>24600</v>
      </c>
      <c r="E45" s="22">
        <f t="shared" si="0"/>
        <v>295200</v>
      </c>
    </row>
    <row r="46" spans="1:5" ht="28.5" x14ac:dyDescent="0.25">
      <c r="A46" s="137"/>
      <c r="B46" s="125"/>
      <c r="C46" s="2" t="s">
        <v>22</v>
      </c>
      <c r="D46" s="21">
        <v>5000</v>
      </c>
      <c r="E46" s="22">
        <f t="shared" si="0"/>
        <v>60000</v>
      </c>
    </row>
    <row r="47" spans="1:5" ht="28.5" x14ac:dyDescent="0.25">
      <c r="A47" s="62">
        <v>21</v>
      </c>
      <c r="B47" s="61" t="s">
        <v>23</v>
      </c>
      <c r="C47" s="3" t="s">
        <v>24</v>
      </c>
      <c r="D47" s="23">
        <v>45738.94</v>
      </c>
      <c r="E47" s="24">
        <f t="shared" si="0"/>
        <v>548867.28</v>
      </c>
    </row>
    <row r="48" spans="1:5" ht="28.5" x14ac:dyDescent="0.25">
      <c r="A48" s="63">
        <v>22</v>
      </c>
      <c r="B48" s="66" t="s">
        <v>152</v>
      </c>
      <c r="C48" s="60" t="s">
        <v>25</v>
      </c>
      <c r="D48" s="21">
        <v>24465</v>
      </c>
      <c r="E48" s="22">
        <f t="shared" si="0"/>
        <v>293580</v>
      </c>
    </row>
    <row r="49" spans="1:5" ht="28.5" x14ac:dyDescent="0.25">
      <c r="A49" s="62">
        <v>23</v>
      </c>
      <c r="B49" s="61" t="s">
        <v>153</v>
      </c>
      <c r="C49" s="3" t="s">
        <v>12</v>
      </c>
      <c r="D49" s="13" t="s">
        <v>12</v>
      </c>
      <c r="E49" s="14" t="s">
        <v>12</v>
      </c>
    </row>
    <row r="50" spans="1:5" x14ac:dyDescent="0.25">
      <c r="A50" s="63">
        <v>24</v>
      </c>
      <c r="B50" s="66" t="s">
        <v>154</v>
      </c>
      <c r="C50" s="2" t="s">
        <v>12</v>
      </c>
      <c r="D50" s="10" t="s">
        <v>12</v>
      </c>
      <c r="E50" s="11" t="s">
        <v>12</v>
      </c>
    </row>
    <row r="51" spans="1:5" ht="28.5" customHeight="1" x14ac:dyDescent="0.25">
      <c r="A51" s="62">
        <v>25</v>
      </c>
      <c r="B51" s="61" t="s">
        <v>155</v>
      </c>
      <c r="C51" s="25" t="s">
        <v>26</v>
      </c>
      <c r="D51" s="23">
        <v>49795.5</v>
      </c>
      <c r="E51" s="24">
        <f>D51*12</f>
        <v>597546</v>
      </c>
    </row>
    <row r="52" spans="1:5" ht="24" customHeight="1" x14ac:dyDescent="0.25">
      <c r="A52" s="63">
        <v>26</v>
      </c>
      <c r="B52" s="66" t="s">
        <v>27</v>
      </c>
      <c r="C52" s="60" t="s">
        <v>172</v>
      </c>
      <c r="D52" s="21">
        <v>33197</v>
      </c>
      <c r="E52" s="22">
        <f>D52*12</f>
        <v>398364</v>
      </c>
    </row>
    <row r="53" spans="1:5" ht="28.5" x14ac:dyDescent="0.25">
      <c r="A53" s="62">
        <v>27</v>
      </c>
      <c r="B53" s="61" t="s">
        <v>156</v>
      </c>
      <c r="C53" s="3" t="s">
        <v>163</v>
      </c>
      <c r="D53" s="13">
        <v>17800</v>
      </c>
      <c r="E53" s="14">
        <v>213600</v>
      </c>
    </row>
    <row r="54" spans="1:5" ht="28.5" x14ac:dyDescent="0.25">
      <c r="A54" s="111">
        <v>28</v>
      </c>
      <c r="B54" s="112" t="s">
        <v>28</v>
      </c>
      <c r="C54" s="2" t="s">
        <v>29</v>
      </c>
      <c r="D54" s="26">
        <v>3400</v>
      </c>
      <c r="E54" s="29">
        <f t="shared" ref="E54:E65" si="1">D54*12</f>
        <v>40800</v>
      </c>
    </row>
    <row r="55" spans="1:5" ht="28.5" x14ac:dyDescent="0.25">
      <c r="A55" s="111"/>
      <c r="B55" s="112"/>
      <c r="C55" s="2" t="s">
        <v>30</v>
      </c>
      <c r="D55" s="26">
        <v>3700</v>
      </c>
      <c r="E55" s="29">
        <f t="shared" si="1"/>
        <v>44400</v>
      </c>
    </row>
    <row r="56" spans="1:5" ht="28.5" x14ac:dyDescent="0.25">
      <c r="A56" s="111"/>
      <c r="B56" s="112"/>
      <c r="C56" s="2" t="s">
        <v>31</v>
      </c>
      <c r="D56" s="26">
        <v>3300</v>
      </c>
      <c r="E56" s="29">
        <f t="shared" si="1"/>
        <v>39600</v>
      </c>
    </row>
    <row r="57" spans="1:5" ht="28.5" x14ac:dyDescent="0.25">
      <c r="A57" s="111"/>
      <c r="B57" s="112"/>
      <c r="C57" s="2" t="s">
        <v>32</v>
      </c>
      <c r="D57" s="26">
        <v>4400</v>
      </c>
      <c r="E57" s="29">
        <f t="shared" si="1"/>
        <v>52800</v>
      </c>
    </row>
    <row r="58" spans="1:5" ht="28.5" x14ac:dyDescent="0.25">
      <c r="A58" s="111"/>
      <c r="B58" s="112"/>
      <c r="C58" s="2" t="s">
        <v>33</v>
      </c>
      <c r="D58" s="26">
        <v>3300</v>
      </c>
      <c r="E58" s="29">
        <f t="shared" si="1"/>
        <v>39600</v>
      </c>
    </row>
    <row r="59" spans="1:5" ht="42.75" x14ac:dyDescent="0.25">
      <c r="A59" s="111"/>
      <c r="B59" s="112"/>
      <c r="C59" s="2" t="s">
        <v>157</v>
      </c>
      <c r="D59" s="26">
        <v>3400</v>
      </c>
      <c r="E59" s="29">
        <f t="shared" si="1"/>
        <v>40800</v>
      </c>
    </row>
    <row r="60" spans="1:5" ht="28.5" x14ac:dyDescent="0.25">
      <c r="A60" s="116">
        <v>29</v>
      </c>
      <c r="B60" s="115" t="s">
        <v>34</v>
      </c>
      <c r="C60" s="27" t="s">
        <v>35</v>
      </c>
      <c r="D60" s="12">
        <v>3500</v>
      </c>
      <c r="E60" s="18">
        <f t="shared" si="1"/>
        <v>42000</v>
      </c>
    </row>
    <row r="61" spans="1:5" ht="28.5" x14ac:dyDescent="0.25">
      <c r="A61" s="118"/>
      <c r="B61" s="101"/>
      <c r="C61" s="3" t="s">
        <v>36</v>
      </c>
      <c r="D61" s="12">
        <v>4500</v>
      </c>
      <c r="E61" s="18">
        <f t="shared" si="1"/>
        <v>54000</v>
      </c>
    </row>
    <row r="62" spans="1:5" x14ac:dyDescent="0.25">
      <c r="A62" s="63">
        <v>30</v>
      </c>
      <c r="B62" s="66" t="s">
        <v>37</v>
      </c>
      <c r="C62" s="2" t="s">
        <v>12</v>
      </c>
      <c r="D62" s="10" t="s">
        <v>12</v>
      </c>
      <c r="E62" s="11" t="s">
        <v>12</v>
      </c>
    </row>
    <row r="63" spans="1:5" ht="28.5" x14ac:dyDescent="0.25">
      <c r="A63" s="104">
        <v>31</v>
      </c>
      <c r="B63" s="119" t="s">
        <v>38</v>
      </c>
      <c r="C63" s="16" t="s">
        <v>39</v>
      </c>
      <c r="D63" s="12">
        <v>25000</v>
      </c>
      <c r="E63" s="18">
        <f t="shared" si="1"/>
        <v>300000</v>
      </c>
    </row>
    <row r="64" spans="1:5" ht="21" customHeight="1" x14ac:dyDescent="0.25">
      <c r="A64" s="104"/>
      <c r="B64" s="120"/>
      <c r="C64" s="16" t="s">
        <v>40</v>
      </c>
      <c r="D64" s="12">
        <v>12000</v>
      </c>
      <c r="E64" s="18">
        <f t="shared" si="1"/>
        <v>144000</v>
      </c>
    </row>
    <row r="65" spans="1:5" ht="21" customHeight="1" thickBot="1" x14ac:dyDescent="0.3">
      <c r="A65" s="105"/>
      <c r="B65" s="131"/>
      <c r="C65" s="72" t="s">
        <v>41</v>
      </c>
      <c r="D65" s="73">
        <v>2700</v>
      </c>
      <c r="E65" s="74">
        <f t="shared" si="1"/>
        <v>32400</v>
      </c>
    </row>
    <row r="66" spans="1:5" x14ac:dyDescent="0.25">
      <c r="A66" s="30"/>
      <c r="B66" s="31"/>
      <c r="C66" s="32"/>
      <c r="D66" s="33"/>
      <c r="E66" s="33"/>
    </row>
    <row r="67" spans="1:5" x14ac:dyDescent="0.25">
      <c r="A67" s="5" t="s">
        <v>8</v>
      </c>
      <c r="E67" s="33"/>
    </row>
    <row r="68" spans="1:5" x14ac:dyDescent="0.25">
      <c r="A68" s="5" t="s">
        <v>9</v>
      </c>
    </row>
    <row r="69" spans="1:5" x14ac:dyDescent="0.25">
      <c r="A69" s="5"/>
    </row>
    <row r="71" spans="1:5" ht="20.25" x14ac:dyDescent="0.3">
      <c r="A71" s="106" t="s">
        <v>5</v>
      </c>
      <c r="B71" s="106"/>
      <c r="C71" s="106"/>
      <c r="D71" s="106"/>
      <c r="E71" s="106"/>
    </row>
    <row r="72" spans="1:5" x14ac:dyDescent="0.25">
      <c r="A72" s="107" t="s">
        <v>4</v>
      </c>
      <c r="B72" s="107"/>
      <c r="C72" s="107"/>
      <c r="D72" s="107"/>
      <c r="E72" s="107"/>
    </row>
    <row r="73" spans="1:5" x14ac:dyDescent="0.25">
      <c r="A73" s="107"/>
      <c r="B73" s="107"/>
      <c r="C73" s="107"/>
      <c r="D73" s="107"/>
      <c r="E73" s="107"/>
    </row>
    <row r="74" spans="1:5" x14ac:dyDescent="0.25">
      <c r="A74" s="110" t="s">
        <v>1</v>
      </c>
      <c r="B74" s="110"/>
      <c r="C74" s="110"/>
      <c r="D74" s="110"/>
      <c r="E74" s="110"/>
    </row>
    <row r="75" spans="1:5" ht="15" customHeight="1" x14ac:dyDescent="0.25">
      <c r="A75" s="110" t="s">
        <v>176</v>
      </c>
      <c r="B75" s="110"/>
      <c r="C75" s="110"/>
      <c r="D75" s="110"/>
      <c r="E75" s="110"/>
    </row>
    <row r="76" spans="1:5" ht="15.75" thickBot="1" x14ac:dyDescent="0.3">
      <c r="A76" s="1"/>
      <c r="B76" s="1"/>
      <c r="C76" s="1"/>
      <c r="D76" s="1"/>
      <c r="E76" s="1"/>
    </row>
    <row r="77" spans="1:5" ht="26.25" thickBot="1" x14ac:dyDescent="0.3">
      <c r="A77" s="4" t="s">
        <v>0</v>
      </c>
      <c r="B77" s="4" t="s">
        <v>6</v>
      </c>
      <c r="C77" s="4" t="s">
        <v>2</v>
      </c>
      <c r="D77" s="4" t="s">
        <v>3</v>
      </c>
      <c r="E77" s="4" t="s">
        <v>7</v>
      </c>
    </row>
    <row r="78" spans="1:5" ht="16.5" customHeight="1" x14ac:dyDescent="0.25">
      <c r="A78" s="128">
        <v>32</v>
      </c>
      <c r="B78" s="112" t="s">
        <v>45</v>
      </c>
      <c r="C78" s="2" t="s">
        <v>42</v>
      </c>
      <c r="D78" s="26">
        <v>6200</v>
      </c>
      <c r="E78" s="29">
        <f>D78*12</f>
        <v>74400</v>
      </c>
    </row>
    <row r="79" spans="1:5" ht="17.25" customHeight="1" x14ac:dyDescent="0.25">
      <c r="A79" s="129"/>
      <c r="B79" s="112"/>
      <c r="C79" s="2" t="s">
        <v>43</v>
      </c>
      <c r="D79" s="26">
        <v>2000</v>
      </c>
      <c r="E79" s="29">
        <f t="shared" ref="E79:E80" si="2">D79*12</f>
        <v>24000</v>
      </c>
    </row>
    <row r="80" spans="1:5" ht="18.75" customHeight="1" x14ac:dyDescent="0.25">
      <c r="A80" s="123"/>
      <c r="B80" s="112"/>
      <c r="C80" s="2" t="s">
        <v>44</v>
      </c>
      <c r="D80" s="26">
        <v>3000</v>
      </c>
      <c r="E80" s="29">
        <f t="shared" si="2"/>
        <v>36000</v>
      </c>
    </row>
    <row r="81" spans="1:5" ht="28.5" x14ac:dyDescent="0.25">
      <c r="A81" s="116">
        <v>33</v>
      </c>
      <c r="B81" s="115" t="s">
        <v>46</v>
      </c>
      <c r="C81" s="34" t="s">
        <v>165</v>
      </c>
      <c r="D81" s="12">
        <v>7000</v>
      </c>
      <c r="E81" s="18">
        <f>D81*12</f>
        <v>84000</v>
      </c>
    </row>
    <row r="82" spans="1:5" ht="28.5" x14ac:dyDescent="0.25">
      <c r="A82" s="118"/>
      <c r="B82" s="101"/>
      <c r="C82" s="34" t="s">
        <v>166</v>
      </c>
      <c r="D82" s="12">
        <v>16800</v>
      </c>
      <c r="E82" s="18">
        <f>D82*12</f>
        <v>201600</v>
      </c>
    </row>
    <row r="83" spans="1:5" ht="19.5" customHeight="1" x14ac:dyDescent="0.25">
      <c r="A83" s="122">
        <v>34</v>
      </c>
      <c r="B83" s="124" t="s">
        <v>47</v>
      </c>
      <c r="C83" s="2" t="s">
        <v>48</v>
      </c>
      <c r="D83" s="26">
        <v>26500</v>
      </c>
      <c r="E83" s="29">
        <v>318000</v>
      </c>
    </row>
    <row r="84" spans="1:5" ht="19.5" customHeight="1" x14ac:dyDescent="0.25">
      <c r="A84" s="123"/>
      <c r="B84" s="125"/>
      <c r="C84" s="2" t="s">
        <v>49</v>
      </c>
      <c r="D84" s="26">
        <v>7000</v>
      </c>
      <c r="E84" s="29">
        <v>84000</v>
      </c>
    </row>
    <row r="85" spans="1:5" ht="21.75" customHeight="1" x14ac:dyDescent="0.25">
      <c r="A85" s="116">
        <v>35</v>
      </c>
      <c r="B85" s="119" t="s">
        <v>50</v>
      </c>
      <c r="C85" s="16" t="s">
        <v>51</v>
      </c>
      <c r="D85" s="12">
        <v>50000</v>
      </c>
      <c r="E85" s="18">
        <f>D85*12</f>
        <v>600000</v>
      </c>
    </row>
    <row r="86" spans="1:5" ht="21.75" customHeight="1" x14ac:dyDescent="0.25">
      <c r="A86" s="117"/>
      <c r="B86" s="120"/>
      <c r="C86" s="16" t="s">
        <v>52</v>
      </c>
      <c r="D86" s="12">
        <v>22000</v>
      </c>
      <c r="E86" s="18">
        <f>D86*12</f>
        <v>264000</v>
      </c>
    </row>
    <row r="87" spans="1:5" ht="28.5" customHeight="1" x14ac:dyDescent="0.25">
      <c r="A87" s="117"/>
      <c r="B87" s="120"/>
      <c r="C87" s="16" t="s">
        <v>53</v>
      </c>
      <c r="D87" s="12">
        <v>1500</v>
      </c>
      <c r="E87" s="18">
        <f>D87*12</f>
        <v>18000</v>
      </c>
    </row>
    <row r="88" spans="1:5" ht="28.5" customHeight="1" x14ac:dyDescent="0.25">
      <c r="A88" s="117"/>
      <c r="B88" s="120"/>
      <c r="C88" s="16" t="s">
        <v>54</v>
      </c>
      <c r="D88" s="12">
        <v>1100</v>
      </c>
      <c r="E88" s="18">
        <f>D88*12</f>
        <v>13200</v>
      </c>
    </row>
    <row r="89" spans="1:5" ht="18" customHeight="1" x14ac:dyDescent="0.25">
      <c r="A89" s="118"/>
      <c r="B89" s="121"/>
      <c r="C89" s="16" t="s">
        <v>55</v>
      </c>
      <c r="D89" s="12">
        <v>2500</v>
      </c>
      <c r="E89" s="18">
        <f>D89*12</f>
        <v>30000</v>
      </c>
    </row>
    <row r="90" spans="1:5" ht="19.5" customHeight="1" x14ac:dyDescent="0.25">
      <c r="A90" s="63">
        <v>36</v>
      </c>
      <c r="B90" s="84" t="s">
        <v>56</v>
      </c>
      <c r="C90" s="35" t="s">
        <v>57</v>
      </c>
      <c r="D90" s="26">
        <v>30000</v>
      </c>
      <c r="E90" s="29">
        <f t="shared" ref="E90:E95" si="3">D90*12</f>
        <v>360000</v>
      </c>
    </row>
    <row r="91" spans="1:5" ht="28.5" x14ac:dyDescent="0.25">
      <c r="A91" s="116">
        <v>37</v>
      </c>
      <c r="B91" s="141" t="s">
        <v>58</v>
      </c>
      <c r="C91" s="3" t="s">
        <v>59</v>
      </c>
      <c r="D91" s="12">
        <v>30000</v>
      </c>
      <c r="E91" s="18">
        <f t="shared" si="3"/>
        <v>360000</v>
      </c>
    </row>
    <row r="92" spans="1:5" ht="23.25" customHeight="1" x14ac:dyDescent="0.25">
      <c r="A92" s="118"/>
      <c r="B92" s="142"/>
      <c r="C92" s="3" t="s">
        <v>60</v>
      </c>
      <c r="D92" s="12">
        <v>12000</v>
      </c>
      <c r="E92" s="18">
        <f t="shared" si="3"/>
        <v>144000</v>
      </c>
    </row>
    <row r="93" spans="1:5" ht="28.5" x14ac:dyDescent="0.25">
      <c r="A93" s="122">
        <v>38</v>
      </c>
      <c r="B93" s="124" t="s">
        <v>61</v>
      </c>
      <c r="C93" s="60" t="s">
        <v>159</v>
      </c>
      <c r="D93" s="26">
        <v>35000</v>
      </c>
      <c r="E93" s="29">
        <f t="shared" si="3"/>
        <v>420000</v>
      </c>
    </row>
    <row r="94" spans="1:5" ht="28.5" x14ac:dyDescent="0.25">
      <c r="A94" s="123"/>
      <c r="B94" s="125"/>
      <c r="C94" s="36" t="s">
        <v>62</v>
      </c>
      <c r="D94" s="26">
        <v>12000</v>
      </c>
      <c r="E94" s="29">
        <f t="shared" si="3"/>
        <v>144000</v>
      </c>
    </row>
    <row r="95" spans="1:5" ht="18" customHeight="1" x14ac:dyDescent="0.25">
      <c r="A95" s="62">
        <v>39</v>
      </c>
      <c r="B95" s="86" t="s">
        <v>63</v>
      </c>
      <c r="C95" s="34" t="s">
        <v>64</v>
      </c>
      <c r="D95" s="12">
        <v>8960</v>
      </c>
      <c r="E95" s="18">
        <f t="shared" si="3"/>
        <v>107520</v>
      </c>
    </row>
    <row r="96" spans="1:5" ht="35.25" customHeight="1" x14ac:dyDescent="0.25">
      <c r="A96" s="111">
        <v>40</v>
      </c>
      <c r="B96" s="112" t="s">
        <v>65</v>
      </c>
      <c r="C96" s="83" t="s">
        <v>66</v>
      </c>
      <c r="D96" s="26">
        <v>25000</v>
      </c>
      <c r="E96" s="37">
        <v>300000</v>
      </c>
    </row>
    <row r="97" spans="1:5" ht="36" customHeight="1" x14ac:dyDescent="0.25">
      <c r="A97" s="111"/>
      <c r="B97" s="112"/>
      <c r="C97" s="2" t="s">
        <v>67</v>
      </c>
      <c r="D97" s="26">
        <v>6600</v>
      </c>
      <c r="E97" s="37">
        <v>79200</v>
      </c>
    </row>
    <row r="98" spans="1:5" ht="29.25" customHeight="1" x14ac:dyDescent="0.25">
      <c r="A98" s="62">
        <v>41</v>
      </c>
      <c r="B98" s="81" t="s">
        <v>68</v>
      </c>
      <c r="C98" s="3" t="s">
        <v>12</v>
      </c>
      <c r="D98" s="13" t="s">
        <v>12</v>
      </c>
      <c r="E98" s="14" t="s">
        <v>12</v>
      </c>
    </row>
    <row r="99" spans="1:5" ht="28.5" customHeight="1" thickBot="1" x14ac:dyDescent="0.3">
      <c r="A99" s="99">
        <v>42</v>
      </c>
      <c r="B99" s="85" t="s">
        <v>69</v>
      </c>
      <c r="C99" s="87" t="s">
        <v>70</v>
      </c>
      <c r="D99" s="88">
        <v>20000</v>
      </c>
      <c r="E99" s="89">
        <f>D99*12</f>
        <v>240000</v>
      </c>
    </row>
    <row r="100" spans="1:5" ht="11.25" customHeight="1" x14ac:dyDescent="0.25"/>
    <row r="101" spans="1:5" ht="11.25" customHeight="1" x14ac:dyDescent="0.25"/>
    <row r="102" spans="1:5" x14ac:dyDescent="0.25">
      <c r="A102" s="5" t="s">
        <v>8</v>
      </c>
    </row>
    <row r="103" spans="1:5" ht="13.5" customHeight="1" x14ac:dyDescent="0.25">
      <c r="A103" s="5" t="s">
        <v>9</v>
      </c>
    </row>
    <row r="104" spans="1:5" ht="12" customHeight="1" x14ac:dyDescent="0.25"/>
    <row r="105" spans="1:5" ht="12" customHeight="1" x14ac:dyDescent="0.25"/>
    <row r="106" spans="1:5" ht="12" customHeight="1" x14ac:dyDescent="0.25"/>
    <row r="107" spans="1:5" ht="12" customHeight="1" x14ac:dyDescent="0.25"/>
    <row r="108" spans="1:5" ht="12" customHeight="1" x14ac:dyDescent="0.25"/>
    <row r="109" spans="1:5" ht="12" customHeight="1" x14ac:dyDescent="0.25"/>
    <row r="111" spans="1:5" x14ac:dyDescent="0.25">
      <c r="C111" s="6"/>
    </row>
    <row r="112" spans="1:5" ht="20.25" x14ac:dyDescent="0.3">
      <c r="A112" s="106" t="s">
        <v>5</v>
      </c>
      <c r="B112" s="106"/>
      <c r="C112" s="106"/>
      <c r="D112" s="106"/>
      <c r="E112" s="106"/>
    </row>
    <row r="113" spans="1:5" x14ac:dyDescent="0.25">
      <c r="A113" s="107" t="s">
        <v>4</v>
      </c>
      <c r="B113" s="107"/>
      <c r="C113" s="107"/>
      <c r="D113" s="107"/>
      <c r="E113" s="107"/>
    </row>
    <row r="114" spans="1:5" x14ac:dyDescent="0.25">
      <c r="A114" s="107"/>
      <c r="B114" s="107"/>
      <c r="C114" s="107"/>
      <c r="D114" s="107"/>
      <c r="E114" s="107"/>
    </row>
    <row r="115" spans="1:5" x14ac:dyDescent="0.25">
      <c r="A115" s="110" t="s">
        <v>1</v>
      </c>
      <c r="B115" s="110"/>
      <c r="C115" s="110"/>
      <c r="D115" s="110"/>
      <c r="E115" s="110"/>
    </row>
    <row r="116" spans="1:5" ht="15" customHeight="1" x14ac:dyDescent="0.25">
      <c r="A116" s="110" t="s">
        <v>176</v>
      </c>
      <c r="B116" s="110"/>
      <c r="C116" s="110"/>
      <c r="D116" s="110"/>
      <c r="E116" s="110"/>
    </row>
    <row r="117" spans="1:5" ht="15.75" thickBot="1" x14ac:dyDescent="0.3">
      <c r="A117" s="1"/>
      <c r="B117" s="1"/>
      <c r="C117" s="1"/>
      <c r="D117" s="1"/>
      <c r="E117" s="1"/>
    </row>
    <row r="118" spans="1:5" ht="26.25" thickBot="1" x14ac:dyDescent="0.3">
      <c r="A118" s="4" t="s">
        <v>0</v>
      </c>
      <c r="B118" s="4" t="s">
        <v>6</v>
      </c>
      <c r="C118" s="4" t="s">
        <v>2</v>
      </c>
      <c r="D118" s="4" t="s">
        <v>3</v>
      </c>
      <c r="E118" s="4" t="s">
        <v>7</v>
      </c>
    </row>
    <row r="119" spans="1:5" ht="28.5" customHeight="1" x14ac:dyDescent="0.25">
      <c r="A119" s="116">
        <v>43</v>
      </c>
      <c r="B119" s="138" t="s">
        <v>71</v>
      </c>
      <c r="C119" s="34" t="s">
        <v>72</v>
      </c>
      <c r="D119" s="12">
        <v>15000</v>
      </c>
      <c r="E119" s="18">
        <f t="shared" ref="E119:E128" si="4">D119*12</f>
        <v>180000</v>
      </c>
    </row>
    <row r="120" spans="1:5" ht="28.5" customHeight="1" x14ac:dyDescent="0.25">
      <c r="A120" s="117"/>
      <c r="B120" s="139"/>
      <c r="C120" s="3" t="s">
        <v>167</v>
      </c>
      <c r="D120" s="12">
        <v>7000</v>
      </c>
      <c r="E120" s="18">
        <f t="shared" si="4"/>
        <v>84000</v>
      </c>
    </row>
    <row r="121" spans="1:5" ht="35.25" customHeight="1" x14ac:dyDescent="0.25">
      <c r="A121" s="117"/>
      <c r="B121" s="139"/>
      <c r="C121" s="34" t="s">
        <v>73</v>
      </c>
      <c r="D121" s="12">
        <v>1500</v>
      </c>
      <c r="E121" s="18">
        <f t="shared" si="4"/>
        <v>18000</v>
      </c>
    </row>
    <row r="122" spans="1:5" ht="24.75" customHeight="1" x14ac:dyDescent="0.25">
      <c r="A122" s="118"/>
      <c r="B122" s="140"/>
      <c r="C122" s="34" t="s">
        <v>168</v>
      </c>
      <c r="D122" s="12">
        <v>2500</v>
      </c>
      <c r="E122" s="18">
        <f t="shared" si="4"/>
        <v>30000</v>
      </c>
    </row>
    <row r="123" spans="1:5" ht="28.5" customHeight="1" x14ac:dyDescent="0.25">
      <c r="A123" s="122">
        <v>44</v>
      </c>
      <c r="B123" s="124" t="s">
        <v>74</v>
      </c>
      <c r="C123" s="83" t="s">
        <v>75</v>
      </c>
      <c r="D123" s="26">
        <v>40000</v>
      </c>
      <c r="E123" s="29">
        <f t="shared" si="4"/>
        <v>480000</v>
      </c>
    </row>
    <row r="124" spans="1:5" ht="28.5" x14ac:dyDescent="0.25">
      <c r="A124" s="123"/>
      <c r="B124" s="125"/>
      <c r="C124" s="2" t="s">
        <v>76</v>
      </c>
      <c r="D124" s="26">
        <v>3500</v>
      </c>
      <c r="E124" s="29">
        <f t="shared" si="4"/>
        <v>42000</v>
      </c>
    </row>
    <row r="125" spans="1:5" ht="33.75" customHeight="1" x14ac:dyDescent="0.25">
      <c r="A125" s="116">
        <v>45</v>
      </c>
      <c r="B125" s="119" t="s">
        <v>77</v>
      </c>
      <c r="C125" s="3" t="s">
        <v>78</v>
      </c>
      <c r="D125" s="12">
        <v>1200</v>
      </c>
      <c r="E125" s="18">
        <f t="shared" si="4"/>
        <v>14400</v>
      </c>
    </row>
    <row r="126" spans="1:5" ht="24.75" customHeight="1" x14ac:dyDescent="0.25">
      <c r="A126" s="117"/>
      <c r="B126" s="120"/>
      <c r="C126" s="3" t="s">
        <v>79</v>
      </c>
      <c r="D126" s="12">
        <v>1400</v>
      </c>
      <c r="E126" s="18">
        <f t="shared" si="4"/>
        <v>16800</v>
      </c>
    </row>
    <row r="127" spans="1:5" ht="28.5" x14ac:dyDescent="0.25">
      <c r="A127" s="117"/>
      <c r="B127" s="120"/>
      <c r="C127" s="3" t="s">
        <v>80</v>
      </c>
      <c r="D127" s="12">
        <v>3000</v>
      </c>
      <c r="E127" s="18">
        <f t="shared" si="4"/>
        <v>36000</v>
      </c>
    </row>
    <row r="128" spans="1:5" ht="30.75" customHeight="1" x14ac:dyDescent="0.25">
      <c r="A128" s="118"/>
      <c r="B128" s="121"/>
      <c r="C128" s="3" t="s">
        <v>81</v>
      </c>
      <c r="D128" s="12">
        <v>2100</v>
      </c>
      <c r="E128" s="18">
        <f t="shared" si="4"/>
        <v>25200</v>
      </c>
    </row>
    <row r="129" spans="1:5" ht="36" customHeight="1" x14ac:dyDescent="0.25">
      <c r="A129" s="97">
        <v>46</v>
      </c>
      <c r="B129" s="82" t="s">
        <v>82</v>
      </c>
      <c r="C129" s="2" t="s">
        <v>12</v>
      </c>
      <c r="D129" s="10" t="s">
        <v>12</v>
      </c>
      <c r="E129" s="11" t="s">
        <v>12</v>
      </c>
    </row>
    <row r="130" spans="1:5" ht="30" customHeight="1" x14ac:dyDescent="0.25">
      <c r="A130" s="104">
        <v>47</v>
      </c>
      <c r="B130" s="119" t="s">
        <v>83</v>
      </c>
      <c r="C130" s="90" t="s">
        <v>170</v>
      </c>
      <c r="D130" s="12">
        <v>33000</v>
      </c>
      <c r="E130" s="18">
        <f t="shared" ref="E130:E137" si="5">D130*12</f>
        <v>396000</v>
      </c>
    </row>
    <row r="131" spans="1:5" ht="30" customHeight="1" x14ac:dyDescent="0.25">
      <c r="A131" s="104"/>
      <c r="B131" s="120"/>
      <c r="C131" s="90" t="s">
        <v>170</v>
      </c>
      <c r="D131" s="12">
        <v>8000</v>
      </c>
      <c r="E131" s="18">
        <f t="shared" si="5"/>
        <v>96000</v>
      </c>
    </row>
    <row r="132" spans="1:5" ht="30" customHeight="1" x14ac:dyDescent="0.25">
      <c r="A132" s="116"/>
      <c r="B132" s="120"/>
      <c r="C132" s="90" t="s">
        <v>171</v>
      </c>
      <c r="D132" s="12">
        <v>3000</v>
      </c>
      <c r="E132" s="18">
        <f t="shared" si="5"/>
        <v>36000</v>
      </c>
    </row>
    <row r="133" spans="1:5" ht="28.5" x14ac:dyDescent="0.25">
      <c r="A133" s="122">
        <v>48</v>
      </c>
      <c r="B133" s="132" t="s">
        <v>84</v>
      </c>
      <c r="C133" s="2" t="s">
        <v>85</v>
      </c>
      <c r="D133" s="26">
        <v>6000</v>
      </c>
      <c r="E133" s="92">
        <f t="shared" si="5"/>
        <v>72000</v>
      </c>
    </row>
    <row r="134" spans="1:5" ht="42.75" x14ac:dyDescent="0.25">
      <c r="A134" s="129"/>
      <c r="B134" s="133"/>
      <c r="C134" s="2" t="s">
        <v>86</v>
      </c>
      <c r="D134" s="26">
        <v>1100</v>
      </c>
      <c r="E134" s="29">
        <f t="shared" si="5"/>
        <v>13200</v>
      </c>
    </row>
    <row r="135" spans="1:5" ht="28.5" x14ac:dyDescent="0.25">
      <c r="A135" s="129"/>
      <c r="B135" s="133"/>
      <c r="C135" s="2" t="s">
        <v>87</v>
      </c>
      <c r="D135" s="26">
        <v>1100</v>
      </c>
      <c r="E135" s="29">
        <f t="shared" si="5"/>
        <v>13200</v>
      </c>
    </row>
    <row r="136" spans="1:5" ht="28.5" x14ac:dyDescent="0.25">
      <c r="A136" s="129"/>
      <c r="B136" s="133"/>
      <c r="C136" s="64" t="s">
        <v>88</v>
      </c>
      <c r="D136" s="26">
        <v>9000</v>
      </c>
      <c r="E136" s="29">
        <f t="shared" si="5"/>
        <v>108000</v>
      </c>
    </row>
    <row r="137" spans="1:5" ht="43.5" thickBot="1" x14ac:dyDescent="0.3">
      <c r="A137" s="135"/>
      <c r="B137" s="134"/>
      <c r="C137" s="87" t="s">
        <v>164</v>
      </c>
      <c r="D137" s="91">
        <v>1100</v>
      </c>
      <c r="E137" s="89">
        <f t="shared" si="5"/>
        <v>13200</v>
      </c>
    </row>
    <row r="140" spans="1:5" x14ac:dyDescent="0.25">
      <c r="A140" s="5" t="s">
        <v>8</v>
      </c>
    </row>
    <row r="141" spans="1:5" x14ac:dyDescent="0.25">
      <c r="A141" s="5" t="s">
        <v>9</v>
      </c>
    </row>
    <row r="145" spans="1:5" x14ac:dyDescent="0.25">
      <c r="C145" s="6"/>
    </row>
    <row r="147" spans="1:5" ht="20.25" x14ac:dyDescent="0.3">
      <c r="A147" s="106" t="s">
        <v>5</v>
      </c>
      <c r="B147" s="106"/>
      <c r="C147" s="106"/>
      <c r="D147" s="106"/>
      <c r="E147" s="106"/>
    </row>
    <row r="148" spans="1:5" x14ac:dyDescent="0.25">
      <c r="A148" s="107" t="s">
        <v>4</v>
      </c>
      <c r="B148" s="107"/>
      <c r="C148" s="107"/>
      <c r="D148" s="107"/>
      <c r="E148" s="107"/>
    </row>
    <row r="149" spans="1:5" x14ac:dyDescent="0.25">
      <c r="A149" s="107"/>
      <c r="B149" s="107"/>
      <c r="C149" s="107"/>
      <c r="D149" s="107"/>
      <c r="E149" s="107"/>
    </row>
    <row r="150" spans="1:5" x14ac:dyDescent="0.25">
      <c r="A150" s="110" t="s">
        <v>1</v>
      </c>
      <c r="B150" s="110"/>
      <c r="C150" s="110"/>
      <c r="D150" s="110"/>
      <c r="E150" s="110"/>
    </row>
    <row r="151" spans="1:5" ht="15" customHeight="1" x14ac:dyDescent="0.25">
      <c r="A151" s="110" t="s">
        <v>176</v>
      </c>
      <c r="B151" s="110"/>
      <c r="C151" s="110"/>
      <c r="D151" s="110"/>
      <c r="E151" s="110"/>
    </row>
    <row r="152" spans="1:5" ht="15.75" thickBot="1" x14ac:dyDescent="0.3">
      <c r="A152" s="93"/>
      <c r="B152" s="93"/>
      <c r="C152" s="93"/>
      <c r="D152" s="93"/>
      <c r="E152" s="93"/>
    </row>
    <row r="153" spans="1:5" ht="25.5" x14ac:dyDescent="0.25">
      <c r="A153" s="94" t="s">
        <v>0</v>
      </c>
      <c r="B153" s="95" t="s">
        <v>6</v>
      </c>
      <c r="C153" s="95" t="s">
        <v>2</v>
      </c>
      <c r="D153" s="95" t="s">
        <v>3</v>
      </c>
      <c r="E153" s="96" t="s">
        <v>7</v>
      </c>
    </row>
    <row r="154" spans="1:5" ht="34.5" customHeight="1" x14ac:dyDescent="0.25">
      <c r="A154" s="104">
        <v>49</v>
      </c>
      <c r="B154" s="102" t="s">
        <v>89</v>
      </c>
      <c r="C154" s="38" t="s">
        <v>90</v>
      </c>
      <c r="D154" s="12">
        <v>7100</v>
      </c>
      <c r="E154" s="18">
        <f t="shared" ref="E154" si="6">D154*12</f>
        <v>85200</v>
      </c>
    </row>
    <row r="155" spans="1:5" ht="28.5" x14ac:dyDescent="0.25">
      <c r="A155" s="104"/>
      <c r="B155" s="102"/>
      <c r="C155" s="38" t="s">
        <v>91</v>
      </c>
      <c r="D155" s="12">
        <v>6500</v>
      </c>
      <c r="E155" s="18">
        <f t="shared" ref="E155:E173" si="7">D155*12</f>
        <v>78000</v>
      </c>
    </row>
    <row r="156" spans="1:5" ht="28.5" x14ac:dyDescent="0.25">
      <c r="A156" s="104"/>
      <c r="B156" s="102"/>
      <c r="C156" s="38" t="s">
        <v>92</v>
      </c>
      <c r="D156" s="12">
        <v>10000</v>
      </c>
      <c r="E156" s="18">
        <f t="shared" si="7"/>
        <v>120000</v>
      </c>
    </row>
    <row r="157" spans="1:5" ht="28.5" x14ac:dyDescent="0.25">
      <c r="A157" s="104"/>
      <c r="B157" s="102"/>
      <c r="C157" s="38" t="s">
        <v>93</v>
      </c>
      <c r="D157" s="12">
        <v>3500</v>
      </c>
      <c r="E157" s="18">
        <f t="shared" si="7"/>
        <v>42000</v>
      </c>
    </row>
    <row r="158" spans="1:5" ht="28.5" x14ac:dyDescent="0.25">
      <c r="A158" s="104"/>
      <c r="B158" s="102"/>
      <c r="C158" s="38" t="s">
        <v>94</v>
      </c>
      <c r="D158" s="12">
        <v>8500</v>
      </c>
      <c r="E158" s="18">
        <f t="shared" si="7"/>
        <v>102000</v>
      </c>
    </row>
    <row r="159" spans="1:5" ht="28.5" x14ac:dyDescent="0.25">
      <c r="A159" s="104"/>
      <c r="B159" s="102"/>
      <c r="C159" s="38" t="s">
        <v>95</v>
      </c>
      <c r="D159" s="12">
        <v>10700</v>
      </c>
      <c r="E159" s="18">
        <f t="shared" si="7"/>
        <v>128400</v>
      </c>
    </row>
    <row r="160" spans="1:5" ht="28.5" x14ac:dyDescent="0.25">
      <c r="A160" s="104"/>
      <c r="B160" s="102"/>
      <c r="C160" s="38" t="s">
        <v>96</v>
      </c>
      <c r="D160" s="12">
        <v>22000</v>
      </c>
      <c r="E160" s="18">
        <f t="shared" si="7"/>
        <v>264000</v>
      </c>
    </row>
    <row r="161" spans="1:5" ht="28.5" x14ac:dyDescent="0.25">
      <c r="A161" s="104"/>
      <c r="B161" s="102"/>
      <c r="C161" s="38" t="s">
        <v>97</v>
      </c>
      <c r="D161" s="12">
        <v>5300</v>
      </c>
      <c r="E161" s="18">
        <f t="shared" si="7"/>
        <v>63600</v>
      </c>
    </row>
    <row r="162" spans="1:5" ht="28.5" x14ac:dyDescent="0.25">
      <c r="A162" s="104"/>
      <c r="B162" s="102"/>
      <c r="C162" s="38" t="s">
        <v>98</v>
      </c>
      <c r="D162" s="12">
        <v>6160</v>
      </c>
      <c r="E162" s="18">
        <f t="shared" si="7"/>
        <v>73920</v>
      </c>
    </row>
    <row r="163" spans="1:5" ht="28.5" x14ac:dyDescent="0.25">
      <c r="A163" s="104"/>
      <c r="B163" s="102"/>
      <c r="C163" s="38" t="s">
        <v>99</v>
      </c>
      <c r="D163" s="12">
        <v>10000</v>
      </c>
      <c r="E163" s="18">
        <f t="shared" si="7"/>
        <v>120000</v>
      </c>
    </row>
    <row r="164" spans="1:5" ht="28.5" x14ac:dyDescent="0.25">
      <c r="A164" s="104"/>
      <c r="B164" s="102"/>
      <c r="C164" s="38" t="s">
        <v>100</v>
      </c>
      <c r="D164" s="12">
        <v>4000</v>
      </c>
      <c r="E164" s="18">
        <f t="shared" si="7"/>
        <v>48000</v>
      </c>
    </row>
    <row r="165" spans="1:5" ht="28.5" x14ac:dyDescent="0.25">
      <c r="A165" s="104"/>
      <c r="B165" s="102"/>
      <c r="C165" s="38" t="s">
        <v>101</v>
      </c>
      <c r="D165" s="12">
        <v>8340</v>
      </c>
      <c r="E165" s="18">
        <f t="shared" si="7"/>
        <v>100080</v>
      </c>
    </row>
    <row r="166" spans="1:5" ht="28.5" x14ac:dyDescent="0.25">
      <c r="A166" s="104"/>
      <c r="B166" s="102"/>
      <c r="C166" s="38" t="s">
        <v>102</v>
      </c>
      <c r="D166" s="12">
        <v>9000</v>
      </c>
      <c r="E166" s="18">
        <f t="shared" si="7"/>
        <v>108000</v>
      </c>
    </row>
    <row r="167" spans="1:5" ht="28.5" x14ac:dyDescent="0.25">
      <c r="A167" s="104"/>
      <c r="B167" s="102"/>
      <c r="C167" s="38" t="s">
        <v>103</v>
      </c>
      <c r="D167" s="12">
        <v>6500</v>
      </c>
      <c r="E167" s="18">
        <f t="shared" si="7"/>
        <v>78000</v>
      </c>
    </row>
    <row r="168" spans="1:5" ht="28.5" x14ac:dyDescent="0.25">
      <c r="A168" s="104"/>
      <c r="B168" s="102"/>
      <c r="C168" s="38" t="s">
        <v>104</v>
      </c>
      <c r="D168" s="12">
        <v>4400</v>
      </c>
      <c r="E168" s="18">
        <f t="shared" si="7"/>
        <v>52800</v>
      </c>
    </row>
    <row r="169" spans="1:5" ht="28.5" x14ac:dyDescent="0.25">
      <c r="A169" s="104"/>
      <c r="B169" s="102"/>
      <c r="C169" s="38" t="s">
        <v>105</v>
      </c>
      <c r="D169" s="12">
        <v>8000</v>
      </c>
      <c r="E169" s="18">
        <f t="shared" si="7"/>
        <v>96000</v>
      </c>
    </row>
    <row r="170" spans="1:5" ht="28.5" x14ac:dyDescent="0.25">
      <c r="A170" s="104"/>
      <c r="B170" s="102"/>
      <c r="C170" s="38" t="s">
        <v>106</v>
      </c>
      <c r="D170" s="12">
        <v>9500</v>
      </c>
      <c r="E170" s="18">
        <f t="shared" si="7"/>
        <v>114000</v>
      </c>
    </row>
    <row r="171" spans="1:5" ht="28.5" x14ac:dyDescent="0.25">
      <c r="A171" s="104"/>
      <c r="B171" s="102"/>
      <c r="C171" s="38" t="s">
        <v>107</v>
      </c>
      <c r="D171" s="12">
        <v>8000</v>
      </c>
      <c r="E171" s="18">
        <f t="shared" si="7"/>
        <v>96000</v>
      </c>
    </row>
    <row r="172" spans="1:5" ht="28.5" x14ac:dyDescent="0.25">
      <c r="A172" s="104"/>
      <c r="B172" s="102"/>
      <c r="C172" s="38" t="s">
        <v>108</v>
      </c>
      <c r="D172" s="12">
        <v>4000</v>
      </c>
      <c r="E172" s="18">
        <f t="shared" si="7"/>
        <v>48000</v>
      </c>
    </row>
    <row r="173" spans="1:5" ht="29.25" thickBot="1" x14ac:dyDescent="0.3">
      <c r="A173" s="105"/>
      <c r="B173" s="103"/>
      <c r="C173" s="75" t="s">
        <v>109</v>
      </c>
      <c r="D173" s="73">
        <v>2500</v>
      </c>
      <c r="E173" s="74">
        <f t="shared" si="7"/>
        <v>30000</v>
      </c>
    </row>
    <row r="175" spans="1:5" x14ac:dyDescent="0.25">
      <c r="A175" s="5" t="s">
        <v>8</v>
      </c>
    </row>
    <row r="176" spans="1:5" x14ac:dyDescent="0.25">
      <c r="A176" s="5" t="s">
        <v>9</v>
      </c>
    </row>
    <row r="177" spans="1:5" x14ac:dyDescent="0.25">
      <c r="A177" s="5"/>
    </row>
    <row r="178" spans="1:5" x14ac:dyDescent="0.25">
      <c r="A178" s="5"/>
    </row>
    <row r="182" spans="1:5" ht="20.25" x14ac:dyDescent="0.3">
      <c r="A182" s="106" t="s">
        <v>5</v>
      </c>
      <c r="B182" s="106"/>
      <c r="C182" s="106"/>
      <c r="D182" s="106"/>
      <c r="E182" s="106"/>
    </row>
    <row r="183" spans="1:5" x14ac:dyDescent="0.25">
      <c r="A183" s="107" t="s">
        <v>4</v>
      </c>
      <c r="B183" s="107"/>
      <c r="C183" s="107"/>
      <c r="D183" s="107"/>
      <c r="E183" s="107"/>
    </row>
    <row r="184" spans="1:5" x14ac:dyDescent="0.25">
      <c r="A184" s="107"/>
      <c r="B184" s="107"/>
      <c r="C184" s="107"/>
      <c r="D184" s="107"/>
      <c r="E184" s="107"/>
    </row>
    <row r="185" spans="1:5" x14ac:dyDescent="0.25">
      <c r="A185" s="110" t="s">
        <v>1</v>
      </c>
      <c r="B185" s="110"/>
      <c r="C185" s="110"/>
      <c r="D185" s="110"/>
      <c r="E185" s="110"/>
    </row>
    <row r="186" spans="1:5" ht="15" customHeight="1" x14ac:dyDescent="0.25">
      <c r="A186" s="110" t="s">
        <v>176</v>
      </c>
      <c r="B186" s="110"/>
      <c r="C186" s="110"/>
      <c r="D186" s="110"/>
      <c r="E186" s="110"/>
    </row>
    <row r="187" spans="1:5" ht="15.75" thickBot="1" x14ac:dyDescent="0.3">
      <c r="A187" s="1"/>
      <c r="B187" s="1"/>
      <c r="C187" s="1"/>
      <c r="D187" s="1"/>
      <c r="E187" s="1"/>
    </row>
    <row r="188" spans="1:5" ht="26.25" thickBot="1" x14ac:dyDescent="0.3">
      <c r="A188" s="4" t="s">
        <v>0</v>
      </c>
      <c r="B188" s="4" t="s">
        <v>6</v>
      </c>
      <c r="C188" s="4" t="s">
        <v>2</v>
      </c>
      <c r="D188" s="4" t="s">
        <v>3</v>
      </c>
      <c r="E188" s="4" t="s">
        <v>7</v>
      </c>
    </row>
    <row r="189" spans="1:5" ht="28.5" x14ac:dyDescent="0.25">
      <c r="A189" s="108">
        <v>49</v>
      </c>
      <c r="B189" s="100" t="s">
        <v>89</v>
      </c>
      <c r="C189" s="38" t="s">
        <v>110</v>
      </c>
      <c r="D189" s="39">
        <v>7300</v>
      </c>
      <c r="E189" s="18">
        <f t="shared" ref="E189:E191" si="8">D189*12</f>
        <v>87600</v>
      </c>
    </row>
    <row r="190" spans="1:5" ht="28.5" x14ac:dyDescent="0.25">
      <c r="A190" s="108"/>
      <c r="B190" s="100"/>
      <c r="C190" s="38" t="s">
        <v>111</v>
      </c>
      <c r="D190" s="39">
        <v>15000</v>
      </c>
      <c r="E190" s="18">
        <f t="shared" si="8"/>
        <v>180000</v>
      </c>
    </row>
    <row r="191" spans="1:5" ht="28.5" x14ac:dyDescent="0.25">
      <c r="A191" s="109"/>
      <c r="B191" s="101"/>
      <c r="C191" s="80" t="s">
        <v>162</v>
      </c>
      <c r="D191" s="39">
        <v>6000</v>
      </c>
      <c r="E191" s="18">
        <f t="shared" si="8"/>
        <v>72000</v>
      </c>
    </row>
    <row r="192" spans="1:5" ht="42.75" customHeight="1" x14ac:dyDescent="0.25">
      <c r="A192" s="111">
        <v>50</v>
      </c>
      <c r="B192" s="112" t="s">
        <v>112</v>
      </c>
      <c r="C192" s="65" t="s">
        <v>113</v>
      </c>
      <c r="D192" s="40">
        <v>5000</v>
      </c>
      <c r="E192" s="41">
        <f t="shared" ref="E192:E200" si="9">D192*12</f>
        <v>60000</v>
      </c>
    </row>
    <row r="193" spans="1:5" ht="28.5" x14ac:dyDescent="0.25">
      <c r="A193" s="111"/>
      <c r="B193" s="112"/>
      <c r="C193" s="2" t="s">
        <v>114</v>
      </c>
      <c r="D193" s="40">
        <v>94335</v>
      </c>
      <c r="E193" s="41">
        <f t="shared" si="9"/>
        <v>1132020</v>
      </c>
    </row>
    <row r="194" spans="1:5" ht="22.5" customHeight="1" x14ac:dyDescent="0.25">
      <c r="A194" s="111"/>
      <c r="B194" s="112"/>
      <c r="C194" s="65" t="s">
        <v>115</v>
      </c>
      <c r="D194" s="19">
        <v>10500</v>
      </c>
      <c r="E194" s="41">
        <f t="shared" si="9"/>
        <v>126000</v>
      </c>
    </row>
    <row r="195" spans="1:5" ht="28.5" customHeight="1" x14ac:dyDescent="0.25">
      <c r="A195" s="116">
        <v>51</v>
      </c>
      <c r="B195" s="115" t="s">
        <v>116</v>
      </c>
      <c r="C195" s="34" t="s">
        <v>117</v>
      </c>
      <c r="D195" s="17">
        <v>49000</v>
      </c>
      <c r="E195" s="9">
        <f t="shared" si="9"/>
        <v>588000</v>
      </c>
    </row>
    <row r="196" spans="1:5" ht="28.5" x14ac:dyDescent="0.25">
      <c r="A196" s="117"/>
      <c r="B196" s="100"/>
      <c r="C196" s="34" t="s">
        <v>118</v>
      </c>
      <c r="D196" s="17">
        <v>6400</v>
      </c>
      <c r="E196" s="9">
        <f t="shared" si="9"/>
        <v>76800</v>
      </c>
    </row>
    <row r="197" spans="1:5" ht="25.5" customHeight="1" x14ac:dyDescent="0.25">
      <c r="A197" s="117"/>
      <c r="B197" s="100"/>
      <c r="C197" s="34" t="s">
        <v>119</v>
      </c>
      <c r="D197" s="17">
        <v>6500</v>
      </c>
      <c r="E197" s="9">
        <f t="shared" si="9"/>
        <v>78000</v>
      </c>
    </row>
    <row r="198" spans="1:5" ht="25.5" customHeight="1" x14ac:dyDescent="0.25">
      <c r="A198" s="117"/>
      <c r="B198" s="100"/>
      <c r="C198" s="34" t="s">
        <v>120</v>
      </c>
      <c r="D198" s="17">
        <v>5600</v>
      </c>
      <c r="E198" s="9">
        <f t="shared" si="9"/>
        <v>67200</v>
      </c>
    </row>
    <row r="199" spans="1:5" ht="25.5" customHeight="1" x14ac:dyDescent="0.25">
      <c r="A199" s="118"/>
      <c r="B199" s="101"/>
      <c r="C199" s="27" t="s">
        <v>173</v>
      </c>
      <c r="D199" s="17">
        <v>24000</v>
      </c>
      <c r="E199" s="9">
        <f t="shared" si="9"/>
        <v>288000</v>
      </c>
    </row>
    <row r="200" spans="1:5" ht="29.25" x14ac:dyDescent="0.25">
      <c r="A200" s="111">
        <v>52</v>
      </c>
      <c r="B200" s="112" t="s">
        <v>121</v>
      </c>
      <c r="C200" s="42" t="s">
        <v>122</v>
      </c>
      <c r="D200" s="19">
        <v>44800</v>
      </c>
      <c r="E200" s="20">
        <f t="shared" si="9"/>
        <v>537600</v>
      </c>
    </row>
    <row r="201" spans="1:5" ht="25.5" customHeight="1" x14ac:dyDescent="0.25">
      <c r="A201" s="111"/>
      <c r="B201" s="112"/>
      <c r="C201" s="43" t="s">
        <v>123</v>
      </c>
      <c r="D201" s="19">
        <v>7500</v>
      </c>
      <c r="E201" s="20">
        <f t="shared" ref="E201:E209" si="10">D201*12</f>
        <v>90000</v>
      </c>
    </row>
    <row r="202" spans="1:5" ht="29.25" x14ac:dyDescent="0.25">
      <c r="A202" s="111"/>
      <c r="B202" s="112"/>
      <c r="C202" s="44" t="s">
        <v>124</v>
      </c>
      <c r="D202" s="19">
        <v>4400</v>
      </c>
      <c r="E202" s="20">
        <f t="shared" si="10"/>
        <v>52800</v>
      </c>
    </row>
    <row r="203" spans="1:5" ht="29.25" x14ac:dyDescent="0.25">
      <c r="A203" s="111"/>
      <c r="B203" s="112"/>
      <c r="C203" s="44" t="s">
        <v>125</v>
      </c>
      <c r="D203" s="19">
        <v>6600</v>
      </c>
      <c r="E203" s="20">
        <f t="shared" si="10"/>
        <v>79200</v>
      </c>
    </row>
    <row r="204" spans="1:5" ht="29.25" x14ac:dyDescent="0.25">
      <c r="A204" s="111"/>
      <c r="B204" s="112"/>
      <c r="C204" s="44" t="s">
        <v>126</v>
      </c>
      <c r="D204" s="19">
        <v>5500</v>
      </c>
      <c r="E204" s="20">
        <f t="shared" si="10"/>
        <v>66000</v>
      </c>
    </row>
    <row r="205" spans="1:5" ht="29.25" x14ac:dyDescent="0.25">
      <c r="A205" s="111"/>
      <c r="B205" s="112"/>
      <c r="C205" s="44" t="s">
        <v>127</v>
      </c>
      <c r="D205" s="19">
        <v>4500</v>
      </c>
      <c r="E205" s="20">
        <f t="shared" si="10"/>
        <v>54000</v>
      </c>
    </row>
    <row r="206" spans="1:5" ht="29.25" x14ac:dyDescent="0.25">
      <c r="A206" s="111"/>
      <c r="B206" s="112"/>
      <c r="C206" s="45" t="s">
        <v>128</v>
      </c>
      <c r="D206" s="19">
        <v>25000</v>
      </c>
      <c r="E206" s="20">
        <f t="shared" si="10"/>
        <v>300000</v>
      </c>
    </row>
    <row r="207" spans="1:5" ht="29.25" x14ac:dyDescent="0.25">
      <c r="A207" s="111"/>
      <c r="B207" s="112"/>
      <c r="C207" s="45" t="s">
        <v>129</v>
      </c>
      <c r="D207" s="19">
        <v>15680</v>
      </c>
      <c r="E207" s="20">
        <f t="shared" si="10"/>
        <v>188160</v>
      </c>
    </row>
    <row r="208" spans="1:5" ht="29.25" x14ac:dyDescent="0.25">
      <c r="A208" s="111"/>
      <c r="B208" s="112"/>
      <c r="C208" s="46" t="s">
        <v>130</v>
      </c>
      <c r="D208" s="19">
        <v>3500</v>
      </c>
      <c r="E208" s="20">
        <f t="shared" si="10"/>
        <v>42000</v>
      </c>
    </row>
    <row r="209" spans="1:5" ht="15.75" thickBot="1" x14ac:dyDescent="0.3">
      <c r="A209" s="113"/>
      <c r="B209" s="114"/>
      <c r="C209" s="76" t="s">
        <v>131</v>
      </c>
      <c r="D209" s="77">
        <v>14560</v>
      </c>
      <c r="E209" s="78">
        <f t="shared" si="10"/>
        <v>174720</v>
      </c>
    </row>
    <row r="210" spans="1:5" x14ac:dyDescent="0.25">
      <c r="A210" s="30"/>
      <c r="B210" s="47"/>
      <c r="C210" s="48"/>
      <c r="D210" s="49"/>
      <c r="E210" s="49"/>
    </row>
    <row r="211" spans="1:5" x14ac:dyDescent="0.25">
      <c r="A211" s="5" t="s">
        <v>8</v>
      </c>
      <c r="B211" s="47"/>
      <c r="C211" s="48"/>
      <c r="D211" s="49"/>
      <c r="E211" s="49"/>
    </row>
    <row r="212" spans="1:5" x14ac:dyDescent="0.25">
      <c r="A212" s="5" t="s">
        <v>9</v>
      </c>
      <c r="B212" s="47"/>
      <c r="C212" s="48"/>
      <c r="D212" s="49"/>
      <c r="E212" s="49"/>
    </row>
    <row r="213" spans="1:5" x14ac:dyDescent="0.25">
      <c r="A213" s="5"/>
      <c r="B213" s="47"/>
      <c r="C213" s="48"/>
      <c r="D213" s="49"/>
      <c r="E213" s="49"/>
    </row>
    <row r="214" spans="1:5" x14ac:dyDescent="0.25">
      <c r="A214" s="5"/>
      <c r="B214" s="47"/>
      <c r="C214" s="48"/>
      <c r="D214" s="49"/>
      <c r="E214" s="49"/>
    </row>
    <row r="217" spans="1:5" ht="20.25" x14ac:dyDescent="0.3">
      <c r="A217" s="106" t="s">
        <v>5</v>
      </c>
      <c r="B217" s="106"/>
      <c r="C217" s="106"/>
      <c r="D217" s="106"/>
      <c r="E217" s="106"/>
    </row>
    <row r="218" spans="1:5" x14ac:dyDescent="0.25">
      <c r="A218" s="107" t="s">
        <v>4</v>
      </c>
      <c r="B218" s="107"/>
      <c r="C218" s="107"/>
      <c r="D218" s="107"/>
      <c r="E218" s="107"/>
    </row>
    <row r="219" spans="1:5" x14ac:dyDescent="0.25">
      <c r="A219" s="107"/>
      <c r="B219" s="107"/>
      <c r="C219" s="107"/>
      <c r="D219" s="107"/>
      <c r="E219" s="107"/>
    </row>
    <row r="220" spans="1:5" x14ac:dyDescent="0.25">
      <c r="A220" s="110" t="s">
        <v>1</v>
      </c>
      <c r="B220" s="110"/>
      <c r="C220" s="110"/>
      <c r="D220" s="110"/>
      <c r="E220" s="110"/>
    </row>
    <row r="221" spans="1:5" ht="15" customHeight="1" x14ac:dyDescent="0.25">
      <c r="A221" s="110" t="s">
        <v>176</v>
      </c>
      <c r="B221" s="110"/>
      <c r="C221" s="110"/>
      <c r="D221" s="110"/>
      <c r="E221" s="110"/>
    </row>
    <row r="222" spans="1:5" ht="15.75" thickBot="1" x14ac:dyDescent="0.3">
      <c r="A222" s="1"/>
      <c r="B222" s="1"/>
      <c r="C222" s="1"/>
      <c r="D222" s="1"/>
      <c r="E222" s="1"/>
    </row>
    <row r="223" spans="1:5" ht="26.25" thickBot="1" x14ac:dyDescent="0.3">
      <c r="A223" s="4" t="s">
        <v>0</v>
      </c>
      <c r="B223" s="4" t="s">
        <v>6</v>
      </c>
      <c r="C223" s="4" t="s">
        <v>2</v>
      </c>
      <c r="D223" s="4" t="s">
        <v>3</v>
      </c>
      <c r="E223" s="4" t="s">
        <v>7</v>
      </c>
    </row>
    <row r="224" spans="1:5" ht="25.5" customHeight="1" x14ac:dyDescent="0.25">
      <c r="A224" s="62">
        <v>53</v>
      </c>
      <c r="B224" s="15" t="s">
        <v>132</v>
      </c>
      <c r="C224" s="28" t="s">
        <v>158</v>
      </c>
      <c r="D224" s="13">
        <v>8800</v>
      </c>
      <c r="E224" s="14">
        <f>D224*12</f>
        <v>105600</v>
      </c>
    </row>
    <row r="225" spans="1:5" ht="21.75" customHeight="1" thickBot="1" x14ac:dyDescent="0.3">
      <c r="A225" s="50"/>
      <c r="B225" s="51" t="s">
        <v>133</v>
      </c>
      <c r="C225" s="52"/>
      <c r="D225" s="53"/>
      <c r="E225" s="54">
        <f>SUM(E8:E224)</f>
        <v>21544702.52</v>
      </c>
    </row>
    <row r="226" spans="1:5" x14ac:dyDescent="0.25">
      <c r="A226" s="55"/>
      <c r="B226" s="56"/>
      <c r="C226" s="57"/>
      <c r="D226" s="58"/>
      <c r="E226" s="59"/>
    </row>
    <row r="227" spans="1:5" x14ac:dyDescent="0.25">
      <c r="A227" s="55"/>
      <c r="B227" s="56"/>
      <c r="C227" s="57"/>
      <c r="D227" s="58"/>
      <c r="E227" s="59"/>
    </row>
    <row r="228" spans="1:5" x14ac:dyDescent="0.25">
      <c r="A228" s="55"/>
      <c r="B228" s="56"/>
      <c r="C228" s="57"/>
      <c r="D228" s="58"/>
      <c r="E228" s="59"/>
    </row>
    <row r="229" spans="1:5" x14ac:dyDescent="0.25">
      <c r="A229" s="5" t="s">
        <v>8</v>
      </c>
      <c r="B229" s="47"/>
      <c r="C229" s="48"/>
      <c r="D229" s="58"/>
      <c r="E229" s="59"/>
    </row>
    <row r="230" spans="1:5" x14ac:dyDescent="0.25">
      <c r="A230" s="5" t="s">
        <v>9</v>
      </c>
      <c r="B230" s="47"/>
      <c r="C230" s="48"/>
      <c r="D230" s="58"/>
      <c r="E230" s="59"/>
    </row>
    <row r="231" spans="1:5" x14ac:dyDescent="0.25">
      <c r="A231" s="5"/>
      <c r="B231" s="47"/>
      <c r="C231" s="48"/>
      <c r="D231" s="58"/>
      <c r="E231" s="59"/>
    </row>
    <row r="232" spans="1:5" x14ac:dyDescent="0.25">
      <c r="A232" s="5"/>
      <c r="B232" s="47"/>
      <c r="C232" s="48"/>
      <c r="D232" s="58"/>
      <c r="E232" s="59"/>
    </row>
    <row r="233" spans="1:5" x14ac:dyDescent="0.25">
      <c r="D233" s="58"/>
      <c r="E233" s="59"/>
    </row>
    <row r="234" spans="1:5" x14ac:dyDescent="0.25">
      <c r="C234" t="s">
        <v>134</v>
      </c>
      <c r="D234" s="58"/>
      <c r="E234" s="59"/>
    </row>
    <row r="235" spans="1:5" x14ac:dyDescent="0.25">
      <c r="C235" s="6" t="s">
        <v>10</v>
      </c>
      <c r="D235" s="58"/>
      <c r="E235" s="59"/>
    </row>
    <row r="236" spans="1:5" x14ac:dyDescent="0.25">
      <c r="A236" s="55"/>
      <c r="B236" s="56"/>
      <c r="C236" s="57"/>
      <c r="D236" s="58"/>
      <c r="E236" s="59"/>
    </row>
    <row r="237" spans="1:5" x14ac:dyDescent="0.25">
      <c r="A237" s="55"/>
      <c r="B237" s="56"/>
      <c r="C237" s="57"/>
      <c r="D237" s="58"/>
      <c r="E237" s="59"/>
    </row>
    <row r="238" spans="1:5" x14ac:dyDescent="0.25">
      <c r="A238" s="55"/>
      <c r="B238" s="56"/>
      <c r="C238" s="57"/>
      <c r="D238" s="58"/>
      <c r="E238" s="59"/>
    </row>
    <row r="239" spans="1:5" x14ac:dyDescent="0.25">
      <c r="A239" s="55"/>
      <c r="B239" s="56"/>
      <c r="C239" s="57"/>
      <c r="D239" s="58"/>
      <c r="E239" s="59"/>
    </row>
    <row r="240" spans="1:5" x14ac:dyDescent="0.25">
      <c r="A240" s="30"/>
      <c r="B240" s="47"/>
      <c r="C240" s="48"/>
      <c r="D240" s="49"/>
      <c r="E240" s="49"/>
    </row>
    <row r="241" spans="4:5" x14ac:dyDescent="0.25">
      <c r="D241" s="49"/>
      <c r="E241" s="49"/>
    </row>
    <row r="242" spans="4:5" x14ac:dyDescent="0.25">
      <c r="D242" s="49"/>
      <c r="E242" s="49"/>
    </row>
  </sheetData>
  <mergeCells count="85">
    <mergeCell ref="A14:A16"/>
    <mergeCell ref="A195:A199"/>
    <mergeCell ref="A42:A43"/>
    <mergeCell ref="B42:B43"/>
    <mergeCell ref="A45:A46"/>
    <mergeCell ref="B45:B46"/>
    <mergeCell ref="A54:A59"/>
    <mergeCell ref="B54:B59"/>
    <mergeCell ref="A96:A97"/>
    <mergeCell ref="B96:B97"/>
    <mergeCell ref="A119:A122"/>
    <mergeCell ref="B119:B122"/>
    <mergeCell ref="B85:B89"/>
    <mergeCell ref="A85:A89"/>
    <mergeCell ref="A91:A92"/>
    <mergeCell ref="B91:B92"/>
    <mergeCell ref="A148:E148"/>
    <mergeCell ref="A149:E149"/>
    <mergeCell ref="A150:E150"/>
    <mergeCell ref="A151:E151"/>
    <mergeCell ref="B133:B137"/>
    <mergeCell ref="A133:A137"/>
    <mergeCell ref="A147:E147"/>
    <mergeCell ref="A1:E1"/>
    <mergeCell ref="A5:E5"/>
    <mergeCell ref="A4:E4"/>
    <mergeCell ref="A2:E2"/>
    <mergeCell ref="A3:E3"/>
    <mergeCell ref="A60:A61"/>
    <mergeCell ref="B60:B61"/>
    <mergeCell ref="A63:A65"/>
    <mergeCell ref="B63:B65"/>
    <mergeCell ref="B78:B80"/>
    <mergeCell ref="A71:E71"/>
    <mergeCell ref="A72:E72"/>
    <mergeCell ref="A73:E73"/>
    <mergeCell ref="A74:E74"/>
    <mergeCell ref="A75:E75"/>
    <mergeCell ref="B14:B16"/>
    <mergeCell ref="A220:E220"/>
    <mergeCell ref="A221:E221"/>
    <mergeCell ref="B22:B23"/>
    <mergeCell ref="A22:A23"/>
    <mergeCell ref="A39:E39"/>
    <mergeCell ref="A35:E35"/>
    <mergeCell ref="A36:E36"/>
    <mergeCell ref="A37:E37"/>
    <mergeCell ref="A38:E38"/>
    <mergeCell ref="A83:A84"/>
    <mergeCell ref="B83:B84"/>
    <mergeCell ref="A78:A80"/>
    <mergeCell ref="A29:E29"/>
    <mergeCell ref="A30:E30"/>
    <mergeCell ref="A219:E219"/>
    <mergeCell ref="A125:A128"/>
    <mergeCell ref="A81:A82"/>
    <mergeCell ref="B81:B82"/>
    <mergeCell ref="B125:B128"/>
    <mergeCell ref="A130:A132"/>
    <mergeCell ref="A93:A94"/>
    <mergeCell ref="B130:B132"/>
    <mergeCell ref="A123:A124"/>
    <mergeCell ref="B123:B124"/>
    <mergeCell ref="B93:B94"/>
    <mergeCell ref="A112:E112"/>
    <mergeCell ref="A113:E113"/>
    <mergeCell ref="A114:E114"/>
    <mergeCell ref="A115:E115"/>
    <mergeCell ref="A116:E116"/>
    <mergeCell ref="B189:B191"/>
    <mergeCell ref="B154:B173"/>
    <mergeCell ref="A154:A173"/>
    <mergeCell ref="A217:E217"/>
    <mergeCell ref="A218:E218"/>
    <mergeCell ref="A189:A191"/>
    <mergeCell ref="A182:E182"/>
    <mergeCell ref="A183:E183"/>
    <mergeCell ref="A184:E184"/>
    <mergeCell ref="A185:E185"/>
    <mergeCell ref="A186:E186"/>
    <mergeCell ref="A192:A194"/>
    <mergeCell ref="B192:B194"/>
    <mergeCell ref="A200:A209"/>
    <mergeCell ref="B200:B209"/>
    <mergeCell ref="B195:B199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2025-03-04T22:49:56Z</cp:lastPrinted>
  <dcterms:created xsi:type="dcterms:W3CDTF">2009-03-31T23:46:52Z</dcterms:created>
  <dcterms:modified xsi:type="dcterms:W3CDTF">2025-03-05T16:45:37Z</dcterms:modified>
</cp:coreProperties>
</file>