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pez\Desktop\Fondo Rotativo Interno\Año 2025\Viáticos DAFI\JUNIO\"/>
    </mc:Choice>
  </mc:AlternateContent>
  <bookViews>
    <workbookView xWindow="0" yWindow="0" windowWidth="2160" windowHeight="0" activeTab="1"/>
  </bookViews>
  <sheets>
    <sheet name="FIN-FOR-12" sheetId="1" r:id="rId1"/>
    <sheet name="FIN-FOR-23" sheetId="4" r:id="rId2"/>
  </sheets>
  <definedNames>
    <definedName name="_xlnm.Print_Area" localSheetId="0">'FIN-FOR-12'!$A$1:$M$43</definedName>
    <definedName name="_xlnm.Print_Area" localSheetId="1">'FIN-FOR-23'!$A$1:$L$28</definedName>
    <definedName name="_xlnm.Print_Titles" localSheetId="0">'FIN-FOR-12'!$1:$18</definedName>
    <definedName name="_xlnm.Print_Titles" localSheetId="1">'FIN-FOR-23'!$1:$18</definedName>
  </definedNames>
  <calcPr calcId="162913"/>
</workbook>
</file>

<file path=xl/calcChain.xml><?xml version="1.0" encoding="utf-8"?>
<calcChain xmlns="http://schemas.openxmlformats.org/spreadsheetml/2006/main">
  <c r="L22" i="4" l="1"/>
  <c r="M29" i="1"/>
  <c r="M28" i="1"/>
  <c r="M27" i="1"/>
  <c r="M26" i="1"/>
  <c r="M25" i="1"/>
  <c r="L21" i="4" l="1"/>
  <c r="L20" i="4" l="1"/>
  <c r="L19" i="4"/>
  <c r="M20" i="1" l="1"/>
  <c r="M21" i="1"/>
  <c r="M22" i="1"/>
  <c r="M23" i="1"/>
  <c r="M24" i="1"/>
  <c r="M19" i="1"/>
</calcChain>
</file>

<file path=xl/sharedStrings.xml><?xml version="1.0" encoding="utf-8"?>
<sst xmlns="http://schemas.openxmlformats.org/spreadsheetml/2006/main" count="116" uniqueCount="85">
  <si>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</si>
  <si>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</si>
  <si>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</si>
  <si>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</si>
  <si>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</si>
  <si>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</si>
  <si>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</si>
  <si>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</si>
  <si>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</si>
  <si>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</si>
  <si>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</si>
  <si>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</si>
  <si>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</si>
  <si>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</si>
  <si>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</si>
  <si>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</si>
  <si>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</si>
  <si>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</si>
  <si>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</si>
  <si>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</si>
  <si>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</si>
  <si>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</si>
  <si>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</si>
  <si>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</si>
  <si>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</si>
  <si>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t>GASTOS DE VIÁTICOS COMPROBADOS EN INTEGRACIÓN FIN-FOR-25 Q.</t>
  </si>
  <si>
    <t>DIRECCIÓN GENERAL DE PARTICIPACIÓN COMUNITARIA Y SERVICIOS DE APOYO -DIGEPSA-</t>
  </si>
  <si>
    <t>TOTAL</t>
  </si>
  <si>
    <t>Glenda Zuliana López Castillo</t>
  </si>
  <si>
    <t>SIN ANTICIPO</t>
  </si>
  <si>
    <r>
      <t xml:space="preserve">DETALLE DE VIAJES POR COMISIONES OFICIALES </t>
    </r>
    <r>
      <rPr>
        <b/>
        <u/>
        <sz val="12"/>
        <color indexed="8"/>
        <rFont val="Arial"/>
        <family val="2"/>
      </rPr>
      <t>AL INTERIOR</t>
    </r>
    <r>
      <rPr>
        <b/>
        <sz val="12"/>
        <color indexed="8"/>
        <rFont val="Arial"/>
        <family val="2"/>
      </rPr>
      <t xml:space="preserve"> DEL PAÍS, CORRESPONDIENTE A:</t>
    </r>
  </si>
  <si>
    <t>Yoisi Carina Gómez Fuentes</t>
  </si>
  <si>
    <t>Luis Enrique Alonzo Reyes</t>
  </si>
  <si>
    <t>ENRIQUE ESTUARDO HERNÁNDEZ</t>
  </si>
  <si>
    <t>JUAN CARLOS GODÍNEZ VÁSQUEZ</t>
  </si>
  <si>
    <t>MARCO ANTONIO CASASOLA RODAS</t>
  </si>
  <si>
    <t>DIRECTORES DE CENTROS EDUCATIVOS, DOCENTES Y OPF, AGRADECIDOS CON EL MINISTERIO DE EDUCACIÓN POR EL APOYO RECIBIDO, SEGUIMIENTO DE LA DIDEDUC SOBRE LAS REGULARIZACIONES DE LAS RENDICIONES DE CUENTAS.</t>
  </si>
  <si>
    <t>SE SOLUCIONARON DUDAS DE LA EJECUCIÓN DE LOS PROGRAMAS DE APOYO, SE REALIZARON RECOMENDACIONES IN-SITU SOBRE LAS DEBILIDADES ESTABLECIDAS.</t>
  </si>
  <si>
    <t>JERSON OMAR LEMUS MENÉNDEZ</t>
  </si>
  <si>
    <t>EDGAR RENÉ PAAU CAAL</t>
  </si>
  <si>
    <t>JORGE LEOCADIO GONZÁLEZ ANDRÉS</t>
  </si>
  <si>
    <t>JULIO CÉSAR CRUZ CAMPOS</t>
  </si>
  <si>
    <t>VICTOR NOÉ ICAL PACAY</t>
  </si>
  <si>
    <t>REALIZAR VISITAS DE MONITOREO DE LOS PROGRAMAS DE APOYO A LA EDUCACIÓN A CENTROS EDUCATIVOS, SEGÚN MUESTRA ESTABLECIDA EN EL DEPARTAMENTO DE ZACAPA Y, ACOMPAÑAMIENTO A LA DIDEDUC DE DICHO DEPARTAMENTO.</t>
  </si>
  <si>
    <t>VERIFICAR LAS CONDICIONES DE INFRAESTRUCTURA DE CENTROS EDUCATIVOS PÚBLICOS, PARA SU INTERVENCIÓN EN EL PROGRAMA DE MANTENIMIENTO DE EDIFICIOS ESCOLARES PÚBLICOS, EN EL DEPARTAMENTO DE RETALHULEU.</t>
  </si>
  <si>
    <t>JUNIO 2025</t>
  </si>
  <si>
    <t>LUIS ENRIQUE ALONZO REYES</t>
  </si>
  <si>
    <t>COMPROMISO ADQUIRIDO POR PARTE DE DIRECTORES DE CENTROS EDUCATIVOS Y MIEMBROS DE OPF  EN RELACIÓN A LAS RECOMENDACIONES ESTABLECIDAS, DE ACUERDO A LOS RESULTADOS DE LA VISITA.</t>
  </si>
  <si>
    <t>ROLANDO ISAÍ OROZCO BAUTISTA</t>
  </si>
  <si>
    <t>MUNICIPIO DE CHIMALTENANGO, PATZICÍA, ZARAGOZA, EL TEJAR, DEPARTAMENTO DE CHIMALTENANGO.</t>
  </si>
  <si>
    <t>REALIZAR VISITAS DE MONITOREO DE LOS PROGRAMAS DE APOYO A LA EDUCACIÓN A CENTROS EDUCATIVOS, SEGÚN MUESTRA ESTABLECIDA EN EL DEPARTAMENTO DE CHIMALTENANGO Y, ACOMPAÑAMIENTO A LA DIDEDUC DE DICHO DEPARTAMENTO.</t>
  </si>
  <si>
    <t>FORTALECIMIENTO A DIRECTORES Y MIEMBROS DE LAS JUNTAS DIRECTIVAS DE OPF EN LA ADMINISTRACIÓN DE LOS PROGRAMAS DE APOYO DE ALIMENTACIÓN ESCOLAR, ÚTILES ESCOLARES, MATERIALES Y RECURSOS DE ENSEÑANZA Y GRATUIDAD DE LA EDUCACIÓN DE LA MEJOR MANERA DE ACUERDO A LAS NORMATIVAS VIGENTES.</t>
  </si>
  <si>
    <t>MUNICIPIO DE SAYAXCHÉ, EL CHAL, FLORES, SAN FRANCISCO, SAN BENITO, DEPARTAMENTO DE PETÉN, MUNICIPIO DE IXCÁN, DEPARTAMENTO DE QUICHÉ.</t>
  </si>
  <si>
    <t>REALIZAR VISITAS DE MONITOREO DE LOS PROGRAMAS DE APOYO A LA EDUCACIÓN A CENTROS EDUCATIVOS, SEGÚN MUESTRA ESTABLECIDA EN LOS DEPARTAMENTOS DE PÉTEN Y QUICHÉ, Y ACOMPAÑAMIENTO A LAS DIDEDUC DE PETÉN Y QUICHÉ NORTE.</t>
  </si>
  <si>
    <t>VERIFICADO LOS DIFERENTES PROCESOS CON LOS QUE DEBEN CUMPLIR LAS DIDEDUC VISITADAS, OBSERVADA LA ENTREGA DE LOS PROGRAMAS DE APOYO.</t>
  </si>
  <si>
    <t>MUNICIPIO DE SALAMÁ, GRANADOS, CUBULCO, SANTA CRUZ EL CHOL, SAN JERÓNIMO, DEPARTAMENTO DE BAJA VERAPAZ.</t>
  </si>
  <si>
    <t>REALIZAR VISITAS DE MONITOREO DE LOS PROGRAMAS DE APOYO A LA EDUCACIÓN A CENTROS EDUCATIVOS, SEGÚN MUESTRA ESTABLECIDA EN EL DEPARTAMENTO DE BAJA VERAPAZ Y ACOMPAÑAMIENTO A LA DIDEDUC DE DICHO DEPARTAMENTO.</t>
  </si>
  <si>
    <t>ASESORÍA Y MONITOREO DE LOS CENTROS EDUCATIVOS PROGRAMADOS, SOBRE LA EJECUCIÓN DE LOS PROGRAMAS DE APOYO EN LAS OPF.</t>
  </si>
  <si>
    <t>MUNICIPIO SAN VICENTE PACAYA, IZTAPA, SAN JOSÉ Y ESCUINTLA, DEPARTAMENTO DE ESCUINTLA.</t>
  </si>
  <si>
    <t>REALIZAR VISITAS DE MONITOREO DE LOS PROGRAMAS DE APOYO A LA EDUCACIÓN A CENTROS EDUCATIVOS, SEGÚN MUESTRA ESTABLECIDA EN EL DEPARTAMENTO DE ESCUINTLA Y, ACOMPAÑAMIENTO A LA DIDEDUC DE DICHO DEPARTAMENTO.</t>
  </si>
  <si>
    <t>JACINTO DE LEÓN SANTIAGO</t>
  </si>
  <si>
    <t>MUNICIPIO DE HUEHUETENANGO, COLOTENANGO, SAN RAFAEL PETZAL, SANTA BÁRBARA, SAN SEBASTIÁN HUEHUETENANGO, DEPARTAMENTO DE HUEHUETENANGO.</t>
  </si>
  <si>
    <t>REALIZAR VISITAS DE MONITOREO DE LOS PROGRAMAS DE APOYO A LA EDUCACIÓN EN CENTROS EDUCATIVOS, SEGÚN MUESTRA ESTABLECIDA EN EL DEPARTAMENTO DE HUEHUETENANGO Y, ACOMPAÑAMIENTO A LA DIDEDUC DE DICHO DEPARTAMENTO.</t>
  </si>
  <si>
    <t>SE VISITÓ AL 100% LOS CENTROS EDUCATIVOS PÚBLICOS PROGRAMADOS Y REPORTADOS ANTE LA COORDINACIÓN DE SEGUIMIENTO Y EVALUACIÓN.</t>
  </si>
  <si>
    <t>MUNICIPIO DE JUTIAPA, YUPILTEPEQUE, ATESCATEMPA, AGUA BLANCA, QUESADA, DEPARTAMENTO DE JUTIAPA</t>
  </si>
  <si>
    <t>REALIZAR VISITAS DE MONITOREO DE LOS PROGRAMAS DE APOYO A LA EDUCACIÓN A CENTROS EDUCATIVOS, SEGÚN MUESTRA ESTABLECIDA EN EL DEPARTAMENTO DE JUTIAPA Y, ACOMPAÑAMIENTO A LA DIDEDUC DE DICHO DEPARTAMENTO.</t>
  </si>
  <si>
    <t>FORTALECIMIENTO A DIRECTORES Y MIEMBROS DE LAS JUNTAS DIRECTIVAS DE OPF EN LA ADMINISTRACIÓN DE LOS PROGRAMAS DE APOYO DE ALIMENTACIÓN ESCOLAR, ÚTILES ESCOLARES, MATERIALES Y RECURSOS DE ENSEÑANZA Y GRATUIDAD DE LA EDUCACIÓN DE LA MEJOR MANERA DE ACUERDO  A LAS NORMATIVAS VIGENTES.</t>
  </si>
  <si>
    <t>MUNICIPIO DE ESTANZUELA, GUALÁN, LA UNIÓN, RÍO HONDO, ZACAPA, USUMATLÁN, DEPARTAMENTO DE ZACAPA.</t>
  </si>
  <si>
    <t>DIRECTOR Y MIEMBROS DE LAS JUNTAS DIRECTIVAS SE COMPROMETIERON ADMINISTRAR Y EJECUTAR LOS FONDOS DE LOS PROGRAMAS DE ALIMENTACIÓN ESCOLAR, ÚTILES ESCOLARES, MATERIALES Y RECURSOS DE ENSEÑANZA Y GRATUIDAD DE LA EDUCACIÓN DE LA MEJOR MANERA DE ACUERDO A LAS NORMATIVAS VIGENTES.</t>
  </si>
  <si>
    <t>MUNICIPIO DE SAN MARCOS, COMITANCILLO, SAN LORENZO, DEPARTAMENTO DE SAN MARCOS.</t>
  </si>
  <si>
    <t>REALIZAR VISITAS DE MONITOREO DE LOS PROGRAMAS DE APOYO A LA EDUCACIÓN A CENTROS EDUCATIVOS, SEGÚN MUESTRA ESTABLECIDA EN EL DEPARTAMENTO DE SAN MARCOS Y, ACOMPAÑAMIENTO DE LA DIDEDUC DE DICHO DEPARTAMENTO.</t>
  </si>
  <si>
    <t>SUBDIRECCIÓN DEFOCE Y JEFATURA DE ORGANIZACIÓN ESCOLAR COMPROMETIDOS EN REALIZAR SUS FUNCIONES CON RESPONSABILIDAD.</t>
  </si>
  <si>
    <t>MELVIN NEFTALY GARCÍA PÉREZ</t>
  </si>
  <si>
    <t>MUNICIPIO DE MORALES, LIVINGSTON, DEPARTAMENTO DE IZABAL.</t>
  </si>
  <si>
    <t>REALIZAR VISITAS DE MONITOREO DE LOS PROGRAMAS DE APOYO A LA EDUCACIÓN A CENTROS EDUCATIVOS, SEGÚN MUESTRA ESTABLECIDA EN EL DEPARTAMENTO DE IZABAL.</t>
  </si>
  <si>
    <t>DIRECTORES DE CENTROS EDUCATIVOS, DOCENTES Y OPF, AGRADECIDOS CON EL MINISTERIO DE EDUCACIÓN POR EL APOYO RECIBIDO.</t>
  </si>
  <si>
    <t>MUNICIPIO DE SAN MARCOS, SAN PEDRO SACATEPÉQUEZ, DEPARTAMENTO DE SAN MARCOS.</t>
  </si>
  <si>
    <t>DAR ACOMPAÑAMIENTO EN REUNIÓN DE TRABAJO, EN RELACIÓN AL TEMA DE FISCALIZACIÓN DE LA EOUV NO. 1 FELIPE RODRÍGUEZ, DEL MUNICIPIO DE SAN PEDRO SACATEPÉQUEZ Y EN LA DIDEDUC DEL DEPARTAMENTO DE SAN MARCOS.</t>
  </si>
  <si>
    <t>COMPROMISO ADQUIRIDO POR PARTE DEL DIRECTOR DEL CENTRO EDUCATIVO Y MIEMBROS DE LA OPF, EN RELACIÓN A LAS RECOMENDACIONES ESTABLECIDAS DE ACUERDO A LOS RESULTADOS DE LA VISITA.</t>
  </si>
  <si>
    <t>MUNICIPIO DE QUETZALTENANGO, CABRICÁN, HUITÁN, CAJOLÁ, SALCAJÁ, DEPARTAMENTO DE QUETZALTENANGO.</t>
  </si>
  <si>
    <t>REALIZAR VISITAS DE MONITOREO DE LOS PROGRAMAS DE APOYO A LA EDUCACIÓN A CENTROS EDUCATIVOS, SEGÚN MUESTRA ESTABLECIDA EN EL DEPARTAMENTO DE QUETZALTENANGO Y, ACOMPAÑAMIENTO A LA DIDEDUC DE DICHO DEPARTAMENTO.</t>
  </si>
  <si>
    <t>MUNICIPIO DE TOTONICAPÁN, SAN ANDRÉS XECUL, SAN FRANCISCO EL ALTO, SAN CRISTOBAL TOTONICAPÁN, DEPARTAMENTO DE TOTONICAPÁN.</t>
  </si>
  <si>
    <t>REALIZAR VISITAS DE MONITOREO DE LOS PROGRAMAS DE APOYO A LA EDUCACIÓN EN CENTROS EDUCATIVOS, SEGÚN MUESTRA ESTABLECIDA EN EL DEPARTAMENTO DE TOTONICAPÁN Y, ACOMPAÑAMIENTO A LA DIDEDUC DE DICHO DEPARTAMENTO.</t>
  </si>
  <si>
    <t>APLICACIÓN DE LA NORMATIVA ESTABLECIDA EN LA ENTREGA DE PRODUCTOS DE LOS PROGRAMAS DE APOYO, EMPODERAMIENTO DE LOS PROCESOS POR PARTE DE LAS COMUNIDADES EDUCATIVAS Y SENSIBILIZACIÓN A LOS MIEMBROS DE LAS JUNTAS DIRECTIVAS DE OPF, PARA PROMOVER LA TRANSPARENCIA EN EL USO DE LOS RECURSOS ASIGNADOS.</t>
  </si>
  <si>
    <t>MUNICIPIO DE RETALHULEU, DEPARTAMENTO DE RETALHULEU.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</si>
</sst>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right" wrapText="1"/>
    </xf>
    <xf numFmtId="0" fontId="7" fillId="2" borderId="2" xfId="0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justify" vertical="justify" wrapText="1"/>
    </xf>
    <xf numFmtId="4" fontId="7" fillId="2" borderId="2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4" fontId="5" fillId="2" borderId="23" xfId="0" applyNumberFormat="1" applyFont="1" applyFill="1" applyBorder="1" applyAlignment="1">
      <alignment horizontal="right"/>
    </xf>
    <xf numFmtId="4" fontId="8" fillId="2" borderId="26" xfId="0" applyNumberFormat="1" applyFont="1" applyFill="1" applyBorder="1" applyAlignment="1">
      <alignment horizontal="right"/>
    </xf>
    <xf numFmtId="0" fontId="6" fillId="2" borderId="0" xfId="0" applyFont="1" applyFill="1" applyBorder="1" applyAlignment="1"/>
    <xf numFmtId="0" fontId="6" fillId="2" borderId="6" xfId="0" applyFont="1" applyFill="1" applyBorder="1" applyAlignment="1"/>
    <xf numFmtId="0" fontId="9" fillId="2" borderId="0" xfId="0" applyFont="1" applyFill="1"/>
    <xf numFmtId="0" fontId="5" fillId="2" borderId="0" xfId="0" applyFont="1" applyFill="1" applyAlignment="1">
      <alignment horizontal="center"/>
    </xf>
    <xf numFmtId="0" fontId="9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8" fillId="2" borderId="0" xfId="0" applyFont="1" applyFill="1" applyAlignment="1"/>
    <xf numFmtId="0" fontId="12" fillId="2" borderId="8" xfId="0" applyFont="1" applyFill="1" applyBorder="1" applyAlignment="1"/>
    <xf numFmtId="0" fontId="12" fillId="2" borderId="7" xfId="0" applyFont="1" applyFill="1" applyBorder="1" applyAlignment="1"/>
    <xf numFmtId="0" fontId="12" fillId="2" borderId="9" xfId="0" applyFont="1" applyFill="1" applyBorder="1" applyAlignment="1"/>
    <xf numFmtId="0" fontId="12" fillId="2" borderId="18" xfId="0" applyFont="1" applyFill="1" applyBorder="1" applyAlignment="1"/>
    <xf numFmtId="0" fontId="12" fillId="2" borderId="19" xfId="0" applyFont="1" applyFill="1" applyBorder="1" applyAlignment="1"/>
    <xf numFmtId="0" fontId="12" fillId="2" borderId="20" xfId="0" applyFont="1" applyFill="1" applyBorder="1" applyAlignment="1"/>
    <xf numFmtId="0" fontId="12" fillId="2" borderId="17" xfId="0" applyFont="1" applyFill="1" applyBorder="1" applyAlignment="1"/>
    <xf numFmtId="0" fontId="12" fillId="2" borderId="5" xfId="0" applyFont="1" applyFill="1" applyBorder="1" applyAlignment="1"/>
    <xf numFmtId="0" fontId="7" fillId="2" borderId="28" xfId="0" applyFont="1" applyFill="1" applyBorder="1" applyAlignment="1">
      <alignment horizontal="justify" vertical="justify" wrapText="1"/>
    </xf>
    <xf numFmtId="4" fontId="7" fillId="2" borderId="28" xfId="0" applyNumberFormat="1" applyFont="1" applyFill="1" applyBorder="1" applyAlignment="1">
      <alignment horizontal="center" wrapText="1"/>
    </xf>
    <xf numFmtId="0" fontId="2" fillId="2" borderId="28" xfId="0" applyNumberFormat="1" applyFont="1" applyFill="1" applyBorder="1" applyAlignment="1">
      <alignment horizontal="center"/>
    </xf>
    <xf numFmtId="4" fontId="7" fillId="2" borderId="28" xfId="0" applyNumberFormat="1" applyFont="1" applyFill="1" applyBorder="1" applyAlignment="1">
      <alignment horizontal="right" wrapText="1"/>
    </xf>
    <xf numFmtId="0" fontId="12" fillId="2" borderId="3" xfId="0" applyFont="1" applyFill="1" applyBorder="1" applyAlignment="1">
      <alignment horizontal="center" vertical="center" wrapText="1"/>
    </xf>
    <xf numFmtId="4" fontId="8" fillId="2" borderId="29" xfId="0" applyNumberFormat="1" applyFont="1" applyFill="1" applyBorder="1" applyAlignment="1">
      <alignment horizontal="right"/>
    </xf>
    <xf numFmtId="0" fontId="2" fillId="2" borderId="30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4" fontId="8" fillId="2" borderId="28" xfId="0" applyNumberFormat="1" applyFont="1" applyFill="1" applyBorder="1" applyAlignment="1">
      <alignment horizontal="right"/>
    </xf>
    <xf numFmtId="0" fontId="12" fillId="2" borderId="3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right"/>
    </xf>
    <xf numFmtId="0" fontId="5" fillId="2" borderId="2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266700</xdr:colOff>
      <xdr:row>4</xdr:row>
      <xdr:rowOff>180975</xdr:rowOff>
    </xdr:to>
    <xdr:pic>
      <xdr:nvPicPr>
        <xdr:cNvPr id="148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5725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1295400</xdr:colOff>
      <xdr:row>0</xdr:row>
      <xdr:rowOff>85725</xdr:rowOff>
    </xdr:from>
    <xdr:ext cx="1057275" cy="85725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3"/>
  <sheetViews>
    <sheetView view="pageLayout" topLeftCell="A26" zoomScale="80" zoomScaleNormal="72" zoomScalePageLayoutView="80" workbookViewId="0">
      <selection activeCell="A29" sqref="A29:L29"/>
    </sheetView>
  </sheetViews>
  <sheetFormatPr baseColWidth="10" defaultRowHeight="15" x14ac:dyDescent="0.25"/>
  <cols>
    <col min="1" max="1" width="5.7109375" style="1" customWidth="1"/>
    <col min="2" max="2" width="38.28515625" style="1" customWidth="1"/>
    <col min="3" max="3" width="27.85546875" style="1" customWidth="1"/>
    <col min="4" max="4" width="34.85546875" style="1" customWidth="1"/>
    <col min="5" max="5" width="39.140625" style="1" customWidth="1"/>
    <col min="6" max="6" width="19.7109375" style="1" customWidth="1"/>
    <col min="7" max="7" width="21.140625" style="1" customWidth="1"/>
    <col min="8" max="9" width="13.7109375" style="1" customWidth="1"/>
    <col min="10" max="10" width="18" style="1" customWidth="1"/>
    <col min="11" max="11" width="21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s="25" customFormat="1" ht="15.75" x14ac:dyDescent="0.25">
      <c r="A6" s="64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3" s="25" customFormat="1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3" s="25" customFormat="1" ht="15.75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s="25" customFormat="1" ht="15.75" x14ac:dyDescent="0.25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s="25" customFormat="1" ht="16.5" thickBot="1" x14ac:dyDescent="0.3">
      <c r="A10" s="28" t="s">
        <v>30</v>
      </c>
      <c r="B10" s="28"/>
      <c r="C10" s="28"/>
      <c r="D10" s="28"/>
      <c r="E10" s="28"/>
      <c r="F10" s="28"/>
      <c r="G10" s="28"/>
      <c r="H10" s="28"/>
      <c r="I10" s="28"/>
      <c r="J10" s="28"/>
      <c r="K10" s="68" t="s">
        <v>45</v>
      </c>
      <c r="L10" s="68"/>
      <c r="M10" s="68"/>
    </row>
    <row r="11" spans="1:13" s="25" customFormat="1" ht="15.7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69" t="s">
        <v>14</v>
      </c>
      <c r="L11" s="69"/>
      <c r="M11" s="69"/>
    </row>
    <row r="12" spans="1:13" s="25" customFormat="1" ht="15.75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s="25" customFormat="1" ht="16.5" thickBot="1" x14ac:dyDescent="0.3">
      <c r="A13" s="28" t="s">
        <v>13</v>
      </c>
      <c r="B13" s="28"/>
      <c r="C13" s="70" t="s">
        <v>26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</row>
    <row r="14" spans="1:13" s="25" customFormat="1" ht="16.5" thickBot="1" x14ac:dyDescent="0.3">
      <c r="A14" s="30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74" t="s">
        <v>24</v>
      </c>
      <c r="M14" s="74"/>
    </row>
    <row r="15" spans="1:13" s="25" customFormat="1" ht="15.75" customHeight="1" thickTop="1" x14ac:dyDescent="0.25">
      <c r="A15" s="65" t="s">
        <v>2</v>
      </c>
      <c r="B15" s="56" t="s">
        <v>1</v>
      </c>
      <c r="C15" s="56" t="s">
        <v>17</v>
      </c>
      <c r="D15" s="56" t="s">
        <v>18</v>
      </c>
      <c r="E15" s="56" t="s">
        <v>19</v>
      </c>
      <c r="F15" s="56" t="s">
        <v>20</v>
      </c>
      <c r="G15" s="56" t="s">
        <v>23</v>
      </c>
      <c r="H15" s="32" t="s">
        <v>6</v>
      </c>
      <c r="I15" s="33"/>
      <c r="J15" s="33"/>
      <c r="K15" s="33"/>
      <c r="L15" s="33"/>
      <c r="M15" s="34"/>
    </row>
    <row r="16" spans="1:13" ht="15.75" x14ac:dyDescent="0.25">
      <c r="A16" s="66"/>
      <c r="B16" s="57"/>
      <c r="C16" s="57"/>
      <c r="D16" s="57"/>
      <c r="E16" s="57"/>
      <c r="F16" s="57"/>
      <c r="G16" s="57"/>
      <c r="H16" s="35" t="s">
        <v>21</v>
      </c>
      <c r="I16" s="36"/>
      <c r="J16" s="36"/>
      <c r="K16" s="36"/>
      <c r="L16" s="36"/>
      <c r="M16" s="37"/>
    </row>
    <row r="17" spans="1:13" ht="15" customHeight="1" x14ac:dyDescent="0.25">
      <c r="A17" s="66"/>
      <c r="B17" s="57"/>
      <c r="C17" s="57"/>
      <c r="D17" s="57"/>
      <c r="E17" s="57"/>
      <c r="F17" s="57"/>
      <c r="G17" s="57"/>
      <c r="H17" s="38" t="s">
        <v>10</v>
      </c>
      <c r="I17" s="39"/>
      <c r="J17" s="71" t="s">
        <v>16</v>
      </c>
      <c r="K17" s="71" t="s">
        <v>22</v>
      </c>
      <c r="L17" s="71" t="s">
        <v>25</v>
      </c>
      <c r="M17" s="72" t="s">
        <v>3</v>
      </c>
    </row>
    <row r="18" spans="1:13" ht="94.5" customHeight="1" thickBot="1" x14ac:dyDescent="0.3">
      <c r="A18" s="67"/>
      <c r="B18" s="58"/>
      <c r="C18" s="58"/>
      <c r="D18" s="58"/>
      <c r="E18" s="58"/>
      <c r="F18" s="58"/>
      <c r="G18" s="58"/>
      <c r="H18" s="49" t="s">
        <v>9</v>
      </c>
      <c r="I18" s="44" t="s">
        <v>12</v>
      </c>
      <c r="J18" s="58"/>
      <c r="K18" s="58"/>
      <c r="L18" s="58"/>
      <c r="M18" s="73"/>
    </row>
    <row r="19" spans="1:13" ht="161.25" customHeight="1" thickTop="1" x14ac:dyDescent="0.25">
      <c r="A19" s="46">
        <v>1</v>
      </c>
      <c r="B19" s="47" t="s">
        <v>46</v>
      </c>
      <c r="C19" s="17" t="s">
        <v>84</v>
      </c>
      <c r="D19" s="40" t="s">
        <v>44</v>
      </c>
      <c r="E19" s="40" t="s">
        <v>47</v>
      </c>
      <c r="F19" s="41">
        <v>420</v>
      </c>
      <c r="G19" s="42">
        <v>1.5</v>
      </c>
      <c r="H19" s="43"/>
      <c r="I19" s="43"/>
      <c r="J19" s="41">
        <v>571</v>
      </c>
      <c r="K19" s="43">
        <v>1.5</v>
      </c>
      <c r="L19" s="48">
        <v>59</v>
      </c>
      <c r="M19" s="22">
        <f t="shared" ref="M19:M28" si="0">(F19*G19)+H19+I19-J19</f>
        <v>59</v>
      </c>
    </row>
    <row r="20" spans="1:13" ht="156.75" x14ac:dyDescent="0.25">
      <c r="A20" s="46">
        <v>2</v>
      </c>
      <c r="B20" s="47" t="s">
        <v>48</v>
      </c>
      <c r="C20" s="40" t="s">
        <v>49</v>
      </c>
      <c r="D20" s="40" t="s">
        <v>50</v>
      </c>
      <c r="E20" s="40" t="s">
        <v>51</v>
      </c>
      <c r="F20" s="41">
        <v>420</v>
      </c>
      <c r="G20" s="42">
        <v>4.5</v>
      </c>
      <c r="H20" s="43"/>
      <c r="I20" s="43"/>
      <c r="J20" s="41">
        <v>215</v>
      </c>
      <c r="K20" s="43">
        <v>4.5</v>
      </c>
      <c r="L20" s="48">
        <v>1675</v>
      </c>
      <c r="M20" s="22">
        <f t="shared" si="0"/>
        <v>1675</v>
      </c>
    </row>
    <row r="21" spans="1:13" ht="142.5" x14ac:dyDescent="0.25">
      <c r="A21" s="46">
        <v>3</v>
      </c>
      <c r="B21" s="47" t="s">
        <v>39</v>
      </c>
      <c r="C21" s="40" t="s">
        <v>52</v>
      </c>
      <c r="D21" s="40" t="s">
        <v>53</v>
      </c>
      <c r="E21" s="40" t="s">
        <v>54</v>
      </c>
      <c r="F21" s="41">
        <v>420</v>
      </c>
      <c r="G21" s="42">
        <v>9</v>
      </c>
      <c r="H21" s="43"/>
      <c r="I21" s="43"/>
      <c r="J21" s="41">
        <v>128</v>
      </c>
      <c r="K21" s="43">
        <v>9</v>
      </c>
      <c r="L21" s="48">
        <v>3652</v>
      </c>
      <c r="M21" s="22">
        <f t="shared" si="0"/>
        <v>3652</v>
      </c>
    </row>
    <row r="22" spans="1:13" ht="142.5" x14ac:dyDescent="0.25">
      <c r="A22" s="46">
        <v>4</v>
      </c>
      <c r="B22" s="47" t="s">
        <v>38</v>
      </c>
      <c r="C22" s="40" t="s">
        <v>55</v>
      </c>
      <c r="D22" s="40" t="s">
        <v>56</v>
      </c>
      <c r="E22" s="40" t="s">
        <v>57</v>
      </c>
      <c r="F22" s="41">
        <v>420</v>
      </c>
      <c r="G22" s="42">
        <v>4.5</v>
      </c>
      <c r="H22" s="43"/>
      <c r="I22" s="43"/>
      <c r="J22" s="41">
        <v>167</v>
      </c>
      <c r="K22" s="43">
        <v>4.5</v>
      </c>
      <c r="L22" s="48">
        <v>1723</v>
      </c>
      <c r="M22" s="22">
        <f t="shared" si="0"/>
        <v>1723</v>
      </c>
    </row>
    <row r="23" spans="1:13" ht="142.5" x14ac:dyDescent="0.25">
      <c r="A23" s="46">
        <v>5</v>
      </c>
      <c r="B23" s="47" t="s">
        <v>41</v>
      </c>
      <c r="C23" s="40" t="s">
        <v>58</v>
      </c>
      <c r="D23" s="40" t="s">
        <v>59</v>
      </c>
      <c r="E23" s="40" t="s">
        <v>37</v>
      </c>
      <c r="F23" s="41">
        <v>420</v>
      </c>
      <c r="G23" s="42">
        <v>4.5</v>
      </c>
      <c r="H23" s="43"/>
      <c r="I23" s="43"/>
      <c r="J23" s="41">
        <v>71.8</v>
      </c>
      <c r="K23" s="43">
        <v>4.5</v>
      </c>
      <c r="L23" s="48">
        <v>1818.2</v>
      </c>
      <c r="M23" s="22">
        <f t="shared" si="0"/>
        <v>1818.2</v>
      </c>
    </row>
    <row r="24" spans="1:13" ht="156.75" x14ac:dyDescent="0.25">
      <c r="A24" s="46">
        <v>6</v>
      </c>
      <c r="B24" s="47" t="s">
        <v>60</v>
      </c>
      <c r="C24" s="40" t="s">
        <v>61</v>
      </c>
      <c r="D24" s="40" t="s">
        <v>62</v>
      </c>
      <c r="E24" s="40" t="s">
        <v>63</v>
      </c>
      <c r="F24" s="41">
        <v>420</v>
      </c>
      <c r="G24" s="42">
        <v>4.5</v>
      </c>
      <c r="H24" s="43"/>
      <c r="I24" s="43"/>
      <c r="J24" s="41">
        <v>132</v>
      </c>
      <c r="K24" s="43">
        <v>4.5</v>
      </c>
      <c r="L24" s="48">
        <v>1758</v>
      </c>
      <c r="M24" s="22">
        <f t="shared" si="0"/>
        <v>1758</v>
      </c>
    </row>
    <row r="25" spans="1:13" ht="213" customHeight="1" x14ac:dyDescent="0.25">
      <c r="A25" s="46">
        <v>7</v>
      </c>
      <c r="B25" s="47" t="s">
        <v>48</v>
      </c>
      <c r="C25" s="40" t="s">
        <v>64</v>
      </c>
      <c r="D25" s="40" t="s">
        <v>65</v>
      </c>
      <c r="E25" s="40" t="s">
        <v>66</v>
      </c>
      <c r="F25" s="41">
        <v>420</v>
      </c>
      <c r="G25" s="42">
        <v>4.5</v>
      </c>
      <c r="H25" s="43"/>
      <c r="I25" s="43"/>
      <c r="J25" s="41">
        <v>162</v>
      </c>
      <c r="K25" s="43">
        <v>4.5</v>
      </c>
      <c r="L25" s="48">
        <v>1728</v>
      </c>
      <c r="M25" s="22">
        <f t="shared" si="0"/>
        <v>1728</v>
      </c>
    </row>
    <row r="26" spans="1:13" ht="164.25" customHeight="1" x14ac:dyDescent="0.25">
      <c r="A26" s="46">
        <v>8</v>
      </c>
      <c r="B26" s="47" t="s">
        <v>42</v>
      </c>
      <c r="C26" s="40" t="s">
        <v>67</v>
      </c>
      <c r="D26" s="40" t="s">
        <v>43</v>
      </c>
      <c r="E26" s="40" t="s">
        <v>68</v>
      </c>
      <c r="F26" s="41">
        <v>420</v>
      </c>
      <c r="G26" s="42">
        <v>4.5</v>
      </c>
      <c r="H26" s="43"/>
      <c r="I26" s="43"/>
      <c r="J26" s="41">
        <v>171</v>
      </c>
      <c r="K26" s="43">
        <v>4.5</v>
      </c>
      <c r="L26" s="48">
        <v>1719</v>
      </c>
      <c r="M26" s="22">
        <f t="shared" si="0"/>
        <v>1719</v>
      </c>
    </row>
    <row r="27" spans="1:13" ht="153" customHeight="1" x14ac:dyDescent="0.25">
      <c r="A27" s="46">
        <v>9</v>
      </c>
      <c r="B27" s="47" t="s">
        <v>40</v>
      </c>
      <c r="C27" s="40" t="s">
        <v>69</v>
      </c>
      <c r="D27" s="40" t="s">
        <v>70</v>
      </c>
      <c r="E27" s="40" t="s">
        <v>71</v>
      </c>
      <c r="F27" s="41">
        <v>420</v>
      </c>
      <c r="G27" s="42">
        <v>4.5</v>
      </c>
      <c r="H27" s="43"/>
      <c r="I27" s="43"/>
      <c r="J27" s="41">
        <v>55</v>
      </c>
      <c r="K27" s="43">
        <v>4.5</v>
      </c>
      <c r="L27" s="48">
        <v>1835</v>
      </c>
      <c r="M27" s="22">
        <f t="shared" si="0"/>
        <v>1835</v>
      </c>
    </row>
    <row r="28" spans="1:13" ht="111.75" customHeight="1" x14ac:dyDescent="0.25">
      <c r="A28" s="46">
        <v>10</v>
      </c>
      <c r="B28" s="47" t="s">
        <v>72</v>
      </c>
      <c r="C28" s="40" t="s">
        <v>73</v>
      </c>
      <c r="D28" s="40" t="s">
        <v>74</v>
      </c>
      <c r="E28" s="40" t="s">
        <v>75</v>
      </c>
      <c r="F28" s="41">
        <v>420</v>
      </c>
      <c r="G28" s="42">
        <v>4.5</v>
      </c>
      <c r="H28" s="43"/>
      <c r="I28" s="43"/>
      <c r="J28" s="41">
        <v>86</v>
      </c>
      <c r="K28" s="43">
        <v>4.5</v>
      </c>
      <c r="L28" s="48">
        <v>1804</v>
      </c>
      <c r="M28" s="22">
        <f t="shared" si="0"/>
        <v>1804</v>
      </c>
    </row>
    <row r="29" spans="1:13" ht="27.75" customHeight="1" thickBot="1" x14ac:dyDescent="0.3">
      <c r="A29" s="62" t="s">
        <v>27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19">
        <f>SUM(M19:M28)</f>
        <v>17771.2</v>
      </c>
    </row>
    <row r="30" spans="1:13" ht="16.5" thickTop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3"/>
    </row>
    <row r="31" spans="1:13" ht="15.7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3"/>
    </row>
    <row r="32" spans="1:13" ht="15.7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3"/>
    </row>
    <row r="33" spans="1:13" ht="15.75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3"/>
    </row>
    <row r="34" spans="1:13" ht="15.7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3"/>
    </row>
    <row r="35" spans="1:13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5">
      <c r="A36" s="60" t="s">
        <v>28</v>
      </c>
      <c r="B36" s="60"/>
      <c r="C36" s="60" t="s">
        <v>31</v>
      </c>
      <c r="D36" s="60"/>
      <c r="E36" s="60"/>
      <c r="F36" s="10"/>
      <c r="G36" s="11"/>
      <c r="H36" s="7" t="s">
        <v>11</v>
      </c>
      <c r="I36" s="61" t="s">
        <v>32</v>
      </c>
      <c r="J36" s="61"/>
      <c r="K36" s="61"/>
      <c r="L36" s="61"/>
      <c r="M36" s="2"/>
    </row>
    <row r="37" spans="1:13" x14ac:dyDescent="0.25">
      <c r="A37" s="2"/>
      <c r="B37" s="2" t="s">
        <v>5</v>
      </c>
      <c r="C37" s="60" t="s">
        <v>8</v>
      </c>
      <c r="D37" s="60"/>
      <c r="E37" s="60"/>
      <c r="F37" s="10"/>
      <c r="G37" s="11"/>
      <c r="H37" s="60" t="s">
        <v>7</v>
      </c>
      <c r="I37" s="60"/>
      <c r="J37" s="60"/>
      <c r="K37" s="60"/>
      <c r="L37" s="60"/>
      <c r="M37" s="60"/>
    </row>
    <row r="38" spans="1:13" x14ac:dyDescent="0.25">
      <c r="A38" s="2"/>
      <c r="B38" s="2"/>
      <c r="C38" s="4"/>
      <c r="D38" s="10"/>
      <c r="E38" s="4"/>
      <c r="F38" s="10"/>
      <c r="G38" s="11"/>
      <c r="H38" s="4"/>
      <c r="I38" s="8"/>
      <c r="J38" s="4"/>
      <c r="K38" s="4"/>
      <c r="L38" s="4"/>
      <c r="M38" s="4"/>
    </row>
    <row r="39" spans="1:13" x14ac:dyDescent="0.25">
      <c r="A39" s="2"/>
      <c r="B39" s="2"/>
      <c r="C39" s="9"/>
      <c r="D39" s="10"/>
      <c r="E39" s="9"/>
      <c r="F39" s="10"/>
      <c r="G39" s="11"/>
      <c r="H39" s="9"/>
      <c r="I39" s="9"/>
      <c r="J39" s="9"/>
      <c r="K39" s="9"/>
      <c r="L39" s="9"/>
      <c r="M39" s="9"/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59" t="s">
        <v>15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</row>
    <row r="43" spans="1:13" x14ac:dyDescent="0.2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</row>
  </sheetData>
  <mergeCells count="24"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F15:F18"/>
    <mergeCell ref="K17:K18"/>
    <mergeCell ref="L17:L18"/>
    <mergeCell ref="M17:M18"/>
    <mergeCell ref="J17:J18"/>
    <mergeCell ref="L14:M14"/>
    <mergeCell ref="G15:G18"/>
    <mergeCell ref="D15:D18"/>
    <mergeCell ref="A42:M43"/>
    <mergeCell ref="H37:M37"/>
    <mergeCell ref="C37:E37"/>
    <mergeCell ref="I36:L36"/>
    <mergeCell ref="C36:E36"/>
    <mergeCell ref="A36:B36"/>
    <mergeCell ref="A29:L29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28"/>
  <sheetViews>
    <sheetView tabSelected="1" view="pageLayout" topLeftCell="A20" zoomScale="80" zoomScaleNormal="72" zoomScalePageLayoutView="80" workbookViewId="0">
      <selection activeCell="L23" sqref="L23"/>
    </sheetView>
  </sheetViews>
  <sheetFormatPr baseColWidth="10" defaultRowHeight="15" x14ac:dyDescent="0.25"/>
  <cols>
    <col min="1" max="1" width="5.7109375" style="1" customWidth="1"/>
    <col min="2" max="2" width="37.42578125" style="1" customWidth="1"/>
    <col min="3" max="3" width="28.140625" style="1" customWidth="1"/>
    <col min="4" max="4" width="33.7109375" style="1" customWidth="1"/>
    <col min="5" max="5" width="39.71093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3" ht="15.75" x14ac:dyDescent="0.25">
      <c r="A6" s="64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3" ht="15.75" customHeight="1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3" ht="15.75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3" ht="15.75" x14ac:dyDescent="0.25">
      <c r="A9" s="25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3" ht="16.5" thickBot="1" x14ac:dyDescent="0.3">
      <c r="A10" s="28" t="s">
        <v>30</v>
      </c>
      <c r="B10" s="28"/>
      <c r="C10" s="28"/>
      <c r="D10" s="28"/>
      <c r="E10" s="28"/>
      <c r="F10" s="28"/>
      <c r="G10" s="64"/>
      <c r="H10" s="64"/>
      <c r="I10" s="64"/>
      <c r="J10" s="68" t="s">
        <v>45</v>
      </c>
      <c r="K10" s="68"/>
      <c r="L10" s="68"/>
    </row>
    <row r="11" spans="1:13" ht="14.25" customHeight="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69" t="s">
        <v>14</v>
      </c>
      <c r="K11" s="69"/>
      <c r="L11" s="69"/>
    </row>
    <row r="12" spans="1:13" ht="9" customHeight="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3" ht="16.5" thickBot="1" x14ac:dyDescent="0.3">
      <c r="A13" s="28" t="s">
        <v>13</v>
      </c>
      <c r="B13" s="28"/>
      <c r="C13" s="70" t="s">
        <v>26</v>
      </c>
      <c r="D13" s="70"/>
      <c r="E13" s="70"/>
      <c r="F13" s="70"/>
      <c r="G13" s="70"/>
      <c r="H13" s="70"/>
      <c r="I13" s="70"/>
      <c r="J13" s="70"/>
      <c r="K13" s="70"/>
      <c r="L13" s="70"/>
    </row>
    <row r="14" spans="1:13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24" t="s">
        <v>29</v>
      </c>
      <c r="M14" s="23"/>
    </row>
    <row r="15" spans="1:13" ht="23.25" customHeight="1" thickTop="1" x14ac:dyDescent="0.25">
      <c r="A15" s="65" t="s">
        <v>2</v>
      </c>
      <c r="B15" s="56" t="s">
        <v>1</v>
      </c>
      <c r="C15" s="56" t="s">
        <v>17</v>
      </c>
      <c r="D15" s="56" t="s">
        <v>18</v>
      </c>
      <c r="E15" s="56" t="s">
        <v>19</v>
      </c>
      <c r="F15" s="56" t="s">
        <v>20</v>
      </c>
      <c r="G15" s="56" t="s">
        <v>23</v>
      </c>
      <c r="H15" s="78" t="s">
        <v>6</v>
      </c>
      <c r="I15" s="79"/>
      <c r="J15" s="79"/>
      <c r="K15" s="79"/>
      <c r="L15" s="80"/>
    </row>
    <row r="16" spans="1:13" ht="25.5" customHeight="1" x14ac:dyDescent="0.25">
      <c r="A16" s="66"/>
      <c r="B16" s="57"/>
      <c r="C16" s="57"/>
      <c r="D16" s="57"/>
      <c r="E16" s="57"/>
      <c r="F16" s="57"/>
      <c r="G16" s="57"/>
      <c r="H16" s="82" t="s">
        <v>21</v>
      </c>
      <c r="I16" s="84"/>
      <c r="J16" s="84"/>
      <c r="K16" s="84"/>
      <c r="L16" s="85"/>
    </row>
    <row r="17" spans="1:12" ht="65.25" customHeight="1" x14ac:dyDescent="0.25">
      <c r="A17" s="66"/>
      <c r="B17" s="57"/>
      <c r="C17" s="57"/>
      <c r="D17" s="57"/>
      <c r="E17" s="57"/>
      <c r="F17" s="57"/>
      <c r="G17" s="57"/>
      <c r="H17" s="82" t="s">
        <v>10</v>
      </c>
      <c r="I17" s="83"/>
      <c r="J17" s="71" t="s">
        <v>22</v>
      </c>
      <c r="K17" s="71" t="s">
        <v>25</v>
      </c>
      <c r="L17" s="72" t="s">
        <v>3</v>
      </c>
    </row>
    <row r="18" spans="1:12" ht="65.25" customHeight="1" x14ac:dyDescent="0.25">
      <c r="A18" s="66"/>
      <c r="B18" s="57"/>
      <c r="C18" s="57"/>
      <c r="D18" s="57"/>
      <c r="E18" s="57"/>
      <c r="F18" s="57"/>
      <c r="G18" s="57"/>
      <c r="H18" s="51" t="s">
        <v>9</v>
      </c>
      <c r="I18" s="50" t="s">
        <v>12</v>
      </c>
      <c r="J18" s="57"/>
      <c r="K18" s="57"/>
      <c r="L18" s="81"/>
    </row>
    <row r="19" spans="1:12" ht="142.5" x14ac:dyDescent="0.25">
      <c r="A19" s="52">
        <v>1</v>
      </c>
      <c r="B19" s="55" t="s">
        <v>35</v>
      </c>
      <c r="C19" s="17" t="s">
        <v>76</v>
      </c>
      <c r="D19" s="17" t="s">
        <v>77</v>
      </c>
      <c r="E19" s="17" t="s">
        <v>78</v>
      </c>
      <c r="F19" s="18">
        <v>420</v>
      </c>
      <c r="G19" s="14">
        <v>1.5</v>
      </c>
      <c r="H19" s="15"/>
      <c r="I19" s="15"/>
      <c r="J19" s="16">
        <v>1.5</v>
      </c>
      <c r="K19" s="15">
        <v>359</v>
      </c>
      <c r="L19" s="45">
        <f>K19</f>
        <v>359</v>
      </c>
    </row>
    <row r="20" spans="1:12" ht="156.75" x14ac:dyDescent="0.25">
      <c r="A20" s="52">
        <v>2</v>
      </c>
      <c r="B20" s="47" t="s">
        <v>33</v>
      </c>
      <c r="C20" s="40" t="s">
        <v>79</v>
      </c>
      <c r="D20" s="40" t="s">
        <v>80</v>
      </c>
      <c r="E20" s="40" t="s">
        <v>36</v>
      </c>
      <c r="F20" s="18">
        <v>420</v>
      </c>
      <c r="G20" s="14">
        <v>4.5</v>
      </c>
      <c r="H20" s="15"/>
      <c r="I20" s="15"/>
      <c r="J20" s="16">
        <v>4.5</v>
      </c>
      <c r="K20" s="15">
        <v>1636</v>
      </c>
      <c r="L20" s="45">
        <f t="shared" ref="L20:L21" si="0">K20</f>
        <v>1636</v>
      </c>
    </row>
    <row r="21" spans="1:12" ht="182.25" customHeight="1" thickBot="1" x14ac:dyDescent="0.3">
      <c r="A21" s="52">
        <v>3</v>
      </c>
      <c r="B21" s="53" t="s">
        <v>34</v>
      </c>
      <c r="C21" s="40" t="s">
        <v>81</v>
      </c>
      <c r="D21" s="40" t="s">
        <v>82</v>
      </c>
      <c r="E21" s="40" t="s">
        <v>83</v>
      </c>
      <c r="F21" s="18">
        <v>420</v>
      </c>
      <c r="G21" s="54">
        <v>4.5</v>
      </c>
      <c r="H21" s="54"/>
      <c r="I21" s="54"/>
      <c r="J21" s="54">
        <v>4.5</v>
      </c>
      <c r="K21" s="15">
        <v>1759</v>
      </c>
      <c r="L21" s="45">
        <f t="shared" si="0"/>
        <v>1759</v>
      </c>
    </row>
    <row r="22" spans="1:12" ht="24.95" customHeight="1" thickTop="1" x14ac:dyDescent="0.25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7"/>
      <c r="L22" s="21">
        <f>SUM(L19:L21)</f>
        <v>3754</v>
      </c>
    </row>
    <row r="23" spans="1:12" ht="14.25" customHeight="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</row>
    <row r="24" spans="1:12" ht="30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ht="30" customHeight="1" x14ac:dyDescent="0.25">
      <c r="A25" s="60" t="s">
        <v>28</v>
      </c>
      <c r="B25" s="60"/>
      <c r="C25" s="60" t="s">
        <v>31</v>
      </c>
      <c r="D25" s="60"/>
      <c r="E25" s="60"/>
      <c r="F25" s="20"/>
      <c r="G25" s="20"/>
      <c r="H25" s="7" t="s">
        <v>11</v>
      </c>
      <c r="I25" s="61" t="s">
        <v>32</v>
      </c>
      <c r="J25" s="61"/>
      <c r="K25" s="61"/>
      <c r="L25" s="2"/>
    </row>
    <row r="26" spans="1:12" x14ac:dyDescent="0.25">
      <c r="A26" s="2"/>
      <c r="B26" s="2" t="s">
        <v>5</v>
      </c>
      <c r="C26" s="60" t="s">
        <v>8</v>
      </c>
      <c r="D26" s="60"/>
      <c r="E26" s="60"/>
      <c r="F26" s="20"/>
      <c r="G26" s="20"/>
      <c r="H26" s="60" t="s">
        <v>7</v>
      </c>
      <c r="I26" s="60"/>
      <c r="J26" s="60"/>
      <c r="K26" s="60"/>
      <c r="L26" s="60"/>
    </row>
    <row r="27" spans="1:12" ht="15" customHeight="1" x14ac:dyDescent="0.25">
      <c r="A27" s="59" t="s">
        <v>15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</row>
    <row r="28" spans="1:12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</row>
  </sheetData>
  <mergeCells count="26">
    <mergeCell ref="G10:I10"/>
    <mergeCell ref="G15:G18"/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H17:I17"/>
    <mergeCell ref="D15:D18"/>
    <mergeCell ref="F15:F18"/>
    <mergeCell ref="H16:L16"/>
    <mergeCell ref="J17:J18"/>
    <mergeCell ref="A27:L28"/>
    <mergeCell ref="A22:K22"/>
    <mergeCell ref="H15:L15"/>
    <mergeCell ref="H26:L26"/>
    <mergeCell ref="C26:E26"/>
    <mergeCell ref="I25:K25"/>
    <mergeCell ref="C25:E25"/>
    <mergeCell ref="A25:B25"/>
    <mergeCell ref="K17:K18"/>
    <mergeCell ref="L17:L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FIN-FOR-12</vt:lpstr>
      <vt:lpstr>FIN-FOR-23</vt:lpstr>
      <vt:lpstr>'FIN-FOR-12'!Área_de_impresión</vt:lpstr>
      <vt:lpstr>'FIN-FOR-23'!Área_de_impresión</vt:lpstr>
      <vt:lpstr>'FIN-FOR-12'!Títulos_a_imprimir</vt:lpstr>
      <vt:lpstr>'FIN-FOR-23'!Títulos_a_imprimir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Glenda Lopez</cp:lastModifiedBy>
  <cp:lastPrinted>2025-07-02T16:13:38Z</cp:lastPrinted>
  <dcterms:created xsi:type="dcterms:W3CDTF">2011-03-07T18:02:38Z</dcterms:created>
  <dcterms:modified xsi:type="dcterms:W3CDTF">2025-07-02T16:22:59Z</dcterms:modified>
</cp:coreProperties>
</file>