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blanco\Desktop\Info Publica\2025\122 DIDEFI\5 Mayo\"/>
    </mc:Choice>
  </mc:AlternateContent>
  <xr:revisionPtr revIDLastSave="0" documentId="13_ncr:1_{73422D46-4E23-4BBD-86F7-587F0D137A4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2" l="1"/>
  <c r="L32" i="2"/>
  <c r="L31" i="2"/>
  <c r="L30" i="2"/>
  <c r="L29" i="2"/>
  <c r="L28" i="2"/>
  <c r="L27" i="2"/>
  <c r="L26" i="2"/>
  <c r="L24" i="2"/>
  <c r="L23" i="2"/>
  <c r="L22" i="2"/>
  <c r="L21" i="2"/>
  <c r="L20" i="2"/>
  <c r="L19" i="2"/>
  <c r="L33" i="2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<sst xmlns="http://schemas.openxmlformats.org/spreadsheetml/2006/main" count="87" uniqueCount="44">
  <si>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</si>
  <si>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</si>
  <si>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</si>
  <si>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</si>
  <si>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</si>
  <si>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DESARROLLO Y FORTALECIMIENTO INSTITUCIONAL -DIDEFI-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</si>
  <si>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</si>
  <si>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</si>
  <si>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</si>
  <si>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</si>
  <si>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</si>
  <si>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</si>
  <si>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</si>
  <si>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</si>
  <si>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</si>
  <si>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</si>
  <si>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</si>
  <si>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</si>
  <si>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</si>
  <si>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</si>
  <si>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</si>
  <si>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</si>
  <si>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</si>
  <si>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</si>
  <si>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</si>
  <si>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</si>
  <si>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</si>
  <si>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</si>
  <si>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</si>
  <si>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M.Sc. Erwin Amílcar Chen Caal</t>
  </si>
  <si>
    <t>MAYO 2025</t>
  </si>
  <si>
    <t>BRENDA MARIBEL CASTAÑEDA PINEDA</t>
  </si>
  <si>
    <t>SAN MARCOS</t>
  </si>
  <si>
    <t xml:space="preserve">VISITA TÉCNICA </t>
  </si>
  <si>
    <t>SE FACILITÓ EL APOYO AL AVANCE DE EJECUCIÓN DE LOS PROCESOS ADMINISTRATIVOS REQUERIDOS</t>
  </si>
  <si>
    <t>ALTA VERAPAZ</t>
  </si>
  <si>
    <t>SERGIO ALEJANDRO REYES MARROQUÍN</t>
  </si>
  <si>
    <t>ADA JEANNETTE MARROQUÍN SUPAREZ</t>
  </si>
  <si>
    <t>TOTONICAPÁN</t>
  </si>
  <si>
    <t>SE VERIFICÓ EL USO DE LA PLATAFORMA BPM Y SE IDENTIFICÓ LA FALTA DE PERSONAL EN EL DEPARTAMENTO DE ASEGURAMIENTO DE LA CALIDAD</t>
  </si>
  <si>
    <t>HUEHUETENANGO</t>
  </si>
  <si>
    <t>BRUCE KERVIN FIGUEROA STOKE</t>
  </si>
  <si>
    <t>PETÉN</t>
  </si>
  <si>
    <t>VERIFICAR LAS NUEVAS INSTALACIONES DE LA DIRECCIÓN DEPARTAMENTAL DE EDUCACIÓN DE PETÉN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</si>
</sst>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0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29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4" fontId="10" fillId="2" borderId="24" xfId="0" applyNumberFormat="1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center" wrapText="1"/>
    </xf>
    <xf numFmtId="0" fontId="0" fillId="2" borderId="24" xfId="0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1537607</xdr:colOff>
      <xdr:row>21</xdr:row>
      <xdr:rowOff>64325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38032" y="549357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6350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/>
  <dimension ref="A6:M58"/>
  <sheetViews>
    <sheetView view="pageBreakPreview" topLeftCell="A4" zoomScale="85" zoomScaleNormal="72" zoomScaleSheetLayoutView="85" zoomScalePageLayoutView="85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77" t="s">
        <v>0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</row>
    <row r="7" spans="1:13" ht="15.75" customHeight="1" x14ac:dyDescent="0.25">
      <c r="A7" s="77" t="s">
        <v>1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78" t="s">
        <v>30</v>
      </c>
      <c r="L10" s="78"/>
      <c r="M10" s="78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79" t="s">
        <v>3</v>
      </c>
      <c r="L11" s="79"/>
      <c r="M11" s="79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80" t="s">
        <v>5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9" t="s">
        <v>6</v>
      </c>
      <c r="M14" s="59"/>
    </row>
    <row r="15" spans="1:13" ht="25.5" customHeight="1" thickTop="1" x14ac:dyDescent="0.25">
      <c r="A15" s="60" t="s">
        <v>7</v>
      </c>
      <c r="B15" s="63" t="s">
        <v>8</v>
      </c>
      <c r="C15" s="63" t="s">
        <v>9</v>
      </c>
      <c r="D15" s="63" t="s">
        <v>10</v>
      </c>
      <c r="E15" s="63" t="s">
        <v>11</v>
      </c>
      <c r="F15" s="63" t="s">
        <v>12</v>
      </c>
      <c r="G15" s="63" t="s">
        <v>13</v>
      </c>
      <c r="H15" s="66" t="s">
        <v>14</v>
      </c>
      <c r="I15" s="67"/>
      <c r="J15" s="67"/>
      <c r="K15" s="67"/>
      <c r="L15" s="67"/>
      <c r="M15" s="68"/>
    </row>
    <row r="16" spans="1:13" ht="25.5" customHeight="1" x14ac:dyDescent="0.25">
      <c r="A16" s="61"/>
      <c r="B16" s="64"/>
      <c r="C16" s="64"/>
      <c r="D16" s="64"/>
      <c r="E16" s="64"/>
      <c r="F16" s="64"/>
      <c r="G16" s="64"/>
      <c r="H16" s="69" t="s">
        <v>15</v>
      </c>
      <c r="I16" s="70"/>
      <c r="J16" s="70"/>
      <c r="K16" s="70"/>
      <c r="L16" s="70"/>
      <c r="M16" s="71"/>
    </row>
    <row r="17" spans="1:13" ht="24" customHeight="1" x14ac:dyDescent="0.25">
      <c r="A17" s="61"/>
      <c r="B17" s="64"/>
      <c r="C17" s="64"/>
      <c r="D17" s="64"/>
      <c r="E17" s="64"/>
      <c r="F17" s="64"/>
      <c r="G17" s="64"/>
      <c r="H17" s="72" t="s">
        <v>16</v>
      </c>
      <c r="I17" s="73"/>
      <c r="J17" s="74" t="s">
        <v>17</v>
      </c>
      <c r="K17" s="64" t="s">
        <v>18</v>
      </c>
      <c r="L17" s="64" t="s">
        <v>19</v>
      </c>
      <c r="M17" s="75" t="s">
        <v>20</v>
      </c>
    </row>
    <row r="18" spans="1:13" ht="61.5" customHeight="1" thickBot="1" x14ac:dyDescent="0.3">
      <c r="A18" s="62"/>
      <c r="B18" s="65"/>
      <c r="C18" s="65"/>
      <c r="D18" s="65"/>
      <c r="E18" s="65"/>
      <c r="F18" s="65"/>
      <c r="G18" s="65"/>
      <c r="H18" s="8" t="s">
        <v>21</v>
      </c>
      <c r="I18" s="9" t="s">
        <v>22</v>
      </c>
      <c r="J18" s="65"/>
      <c r="K18" s="65"/>
      <c r="L18" s="65"/>
      <c r="M18" s="76"/>
    </row>
    <row r="19" spans="1:13" ht="24.95" customHeight="1" thickTop="1" x14ac:dyDescent="0.25">
      <c r="A19" s="10"/>
      <c r="B19" s="11"/>
      <c r="C19" s="11"/>
      <c r="D19" s="11"/>
      <c r="E19" s="11"/>
      <c r="F19" s="12"/>
      <c r="G19" s="13"/>
      <c r="H19" s="14"/>
      <c r="I19" s="15"/>
      <c r="J19" s="15"/>
      <c r="K19" s="16"/>
      <c r="L19" s="15"/>
      <c r="M19" s="17">
        <f>(F19*G19)+H19+I19-J19</f>
        <v>0</v>
      </c>
    </row>
    <row r="20" spans="1:13" ht="24.95" customHeight="1" x14ac:dyDescent="0.25">
      <c r="A20" s="10"/>
      <c r="B20" s="11"/>
      <c r="C20" s="11"/>
      <c r="D20" s="11"/>
      <c r="E20" s="11"/>
      <c r="F20" s="12"/>
      <c r="G20" s="13"/>
      <c r="H20" s="14"/>
      <c r="I20" s="15"/>
      <c r="J20" s="15"/>
      <c r="K20" s="16"/>
      <c r="L20" s="15"/>
      <c r="M20" s="17">
        <f>(F20*G20)+H20+I20-J20</f>
        <v>0</v>
      </c>
    </row>
    <row r="21" spans="1:13" ht="24.95" customHeight="1" x14ac:dyDescent="0.25">
      <c r="A21" s="10"/>
      <c r="B21" s="11"/>
      <c r="C21" s="11"/>
      <c r="D21" s="11"/>
      <c r="E21" s="11"/>
      <c r="F21" s="12"/>
      <c r="G21" s="13"/>
      <c r="H21" s="18"/>
      <c r="I21" s="18"/>
      <c r="J21" s="18"/>
      <c r="K21" s="19"/>
      <c r="L21" s="18"/>
      <c r="M21" s="17">
        <f t="shared" ref="M21:M32" si="0">(F21*G21)+H21+I21-J21</f>
        <v>0</v>
      </c>
    </row>
    <row r="22" spans="1:13" ht="24.95" customHeight="1" x14ac:dyDescent="0.25">
      <c r="A22" s="10"/>
      <c r="B22" s="11"/>
      <c r="C22" s="11"/>
      <c r="D22" s="11"/>
      <c r="E22" s="11"/>
      <c r="F22" s="12"/>
      <c r="G22" s="13"/>
      <c r="H22" s="18"/>
      <c r="I22" s="18"/>
      <c r="J22" s="18"/>
      <c r="K22" s="19"/>
      <c r="L22" s="18"/>
      <c r="M22" s="17">
        <f t="shared" si="0"/>
        <v>0</v>
      </c>
    </row>
    <row r="23" spans="1:13" ht="24.95" customHeight="1" x14ac:dyDescent="0.25">
      <c r="A23" s="10"/>
      <c r="B23" s="11"/>
      <c r="C23" s="11"/>
      <c r="D23" s="11"/>
      <c r="E23" s="11"/>
      <c r="F23" s="12"/>
      <c r="G23" s="13"/>
      <c r="H23" s="18"/>
      <c r="I23" s="18"/>
      <c r="J23" s="18"/>
      <c r="K23" s="19"/>
      <c r="L23" s="18"/>
      <c r="M23" s="17">
        <f t="shared" si="0"/>
        <v>0</v>
      </c>
    </row>
    <row r="24" spans="1:13" ht="24.95" customHeight="1" x14ac:dyDescent="0.25">
      <c r="A24" s="10"/>
      <c r="B24" s="11"/>
      <c r="C24" s="11"/>
      <c r="D24" s="11"/>
      <c r="E24" s="11"/>
      <c r="F24" s="12"/>
      <c r="G24" s="13"/>
      <c r="H24" s="18"/>
      <c r="I24" s="18"/>
      <c r="J24" s="18"/>
      <c r="K24" s="19"/>
      <c r="L24" s="18"/>
      <c r="M24" s="17">
        <f t="shared" si="0"/>
        <v>0</v>
      </c>
    </row>
    <row r="25" spans="1:13" ht="24.95" customHeight="1" x14ac:dyDescent="0.25">
      <c r="A25" s="10"/>
      <c r="B25" s="11"/>
      <c r="C25" s="11"/>
      <c r="D25" s="11"/>
      <c r="E25" s="11"/>
      <c r="F25" s="12"/>
      <c r="G25" s="13"/>
      <c r="H25" s="18"/>
      <c r="I25" s="18"/>
      <c r="J25" s="18"/>
      <c r="K25" s="19"/>
      <c r="L25" s="18"/>
      <c r="M25" s="17">
        <f t="shared" si="0"/>
        <v>0</v>
      </c>
    </row>
    <row r="26" spans="1:13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8"/>
      <c r="J26" s="20"/>
      <c r="K26" s="19"/>
      <c r="L26" s="20"/>
      <c r="M26" s="17">
        <f t="shared" si="0"/>
        <v>0</v>
      </c>
    </row>
    <row r="27" spans="1:13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8"/>
      <c r="J27" s="20"/>
      <c r="K27" s="19"/>
      <c r="L27" s="20"/>
      <c r="M27" s="17">
        <f t="shared" si="0"/>
        <v>0</v>
      </c>
    </row>
    <row r="28" spans="1:13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20"/>
      <c r="K28" s="19"/>
      <c r="L28" s="20"/>
      <c r="M28" s="17">
        <f t="shared" si="0"/>
        <v>0</v>
      </c>
    </row>
    <row r="29" spans="1:13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20"/>
      <c r="K29" s="19"/>
      <c r="L29" s="20"/>
      <c r="M29" s="17">
        <f t="shared" si="0"/>
        <v>0</v>
      </c>
    </row>
    <row r="30" spans="1:13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2"/>
      <c r="K30" s="23"/>
      <c r="L30" s="22"/>
      <c r="M30" s="17">
        <f t="shared" si="0"/>
        <v>0</v>
      </c>
    </row>
    <row r="31" spans="1:13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2"/>
      <c r="K31" s="23"/>
      <c r="L31" s="22"/>
      <c r="M31" s="17">
        <f t="shared" si="0"/>
        <v>0</v>
      </c>
    </row>
    <row r="32" spans="1:13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8"/>
      <c r="K32" s="29"/>
      <c r="L32" s="28"/>
      <c r="M32" s="30">
        <f t="shared" si="0"/>
        <v>0</v>
      </c>
    </row>
    <row r="33" spans="1:13" ht="24.95" customHeight="1" thickTop="1" thickBot="1" x14ac:dyDescent="0.3">
      <c r="A33" s="82" t="s">
        <v>23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4"/>
      <c r="M33" s="31">
        <f>SUM(M19:M32)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 ht="30" customHeight="1" x14ac:dyDescent="0.25"/>
    <row r="38" spans="1:13" x14ac:dyDescent="0.25">
      <c r="A38" s="3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x14ac:dyDescent="0.25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3" spans="1:13" x14ac:dyDescent="0.25">
      <c r="A43" s="85"/>
      <c r="B43" s="85"/>
      <c r="C43" s="85"/>
      <c r="D43" s="85"/>
      <c r="E43" s="85"/>
      <c r="F43" s="36"/>
      <c r="G43" s="36"/>
      <c r="H43" s="37" t="s">
        <v>24</v>
      </c>
      <c r="I43" s="77"/>
      <c r="J43" s="77"/>
      <c r="K43" s="77"/>
      <c r="L43" s="77"/>
      <c r="M43" s="35"/>
    </row>
    <row r="44" spans="1:13" x14ac:dyDescent="0.25">
      <c r="A44" s="35"/>
      <c r="B44" s="35" t="s">
        <v>27</v>
      </c>
      <c r="C44" s="85" t="s">
        <v>28</v>
      </c>
      <c r="D44" s="85"/>
      <c r="E44" s="85"/>
      <c r="F44" s="36"/>
      <c r="G44" s="36"/>
      <c r="H44" s="85" t="s">
        <v>29</v>
      </c>
      <c r="I44" s="85"/>
      <c r="J44" s="85"/>
      <c r="K44" s="85"/>
      <c r="L44" s="85"/>
      <c r="M44" s="85"/>
    </row>
    <row r="57" spans="1:13" x14ac:dyDescent="0.25">
      <c r="A57" s="81" t="s">
        <v>25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</row>
    <row r="58" spans="1:13" x14ac:dyDescent="0.25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</row>
  </sheetData>
  <mergeCells count="27">
    <mergeCell ref="A57:M58"/>
    <mergeCell ref="A33:L33"/>
    <mergeCell ref="A43:B43"/>
    <mergeCell ref="C43:E43"/>
    <mergeCell ref="I43:L43"/>
    <mergeCell ref="C44:E44"/>
    <mergeCell ref="H44:M44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98425196850393704" top="0" bottom="0.59055118110236227" header="0.31496062992125984" footer="0.31496062992125984"/>
  <pageSetup paperSize="9" scale="44" orientation="landscape" horizontalDpi="1200" verticalDpi="1200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6:M43"/>
  <sheetViews>
    <sheetView tabSelected="1" view="pageBreakPreview" zoomScale="85" zoomScaleNormal="72" zoomScaleSheetLayoutView="85" zoomScalePageLayoutView="80" workbookViewId="0">
      <selection activeCell="J26" sqref="J2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77" t="s">
        <v>0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</row>
    <row r="7" spans="1:13" ht="15.75" customHeight="1" x14ac:dyDescent="0.25">
      <c r="A7" s="77" t="s">
        <v>1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</row>
    <row r="8" spans="1:13" ht="15.75" customHeight="1" x14ac:dyDescent="0.25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86"/>
      <c r="H10" s="86"/>
      <c r="I10" s="86"/>
      <c r="J10" s="78" t="s">
        <v>30</v>
      </c>
      <c r="K10" s="78"/>
      <c r="L10" s="78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79" t="s">
        <v>3</v>
      </c>
      <c r="K11" s="79"/>
      <c r="L11" s="79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80" t="s">
        <v>5</v>
      </c>
      <c r="D13" s="80"/>
      <c r="E13" s="80"/>
      <c r="F13" s="80"/>
      <c r="G13" s="80"/>
      <c r="H13" s="80"/>
      <c r="I13" s="80"/>
      <c r="J13" s="80"/>
      <c r="K13" s="80"/>
      <c r="L13" s="80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1" t="s">
        <v>26</v>
      </c>
      <c r="M14" s="42"/>
    </row>
    <row r="15" spans="1:13" ht="25.5" customHeight="1" thickTop="1" x14ac:dyDescent="0.25">
      <c r="A15" s="60" t="s">
        <v>7</v>
      </c>
      <c r="B15" s="63" t="s">
        <v>8</v>
      </c>
      <c r="C15" s="63" t="s">
        <v>9</v>
      </c>
      <c r="D15" s="63" t="s">
        <v>10</v>
      </c>
      <c r="E15" s="63" t="s">
        <v>11</v>
      </c>
      <c r="F15" s="63" t="s">
        <v>12</v>
      </c>
      <c r="G15" s="63" t="s">
        <v>13</v>
      </c>
      <c r="H15" s="66" t="s">
        <v>14</v>
      </c>
      <c r="I15" s="67"/>
      <c r="J15" s="67"/>
      <c r="K15" s="67"/>
      <c r="L15" s="68"/>
    </row>
    <row r="16" spans="1:13" ht="25.5" customHeight="1" x14ac:dyDescent="0.25">
      <c r="A16" s="61"/>
      <c r="B16" s="64"/>
      <c r="C16" s="64"/>
      <c r="D16" s="64"/>
      <c r="E16" s="64"/>
      <c r="F16" s="64"/>
      <c r="G16" s="64"/>
      <c r="H16" s="69" t="s">
        <v>15</v>
      </c>
      <c r="I16" s="70"/>
      <c r="J16" s="70"/>
      <c r="K16" s="70"/>
      <c r="L16" s="71"/>
    </row>
    <row r="17" spans="1:12" ht="24" customHeight="1" x14ac:dyDescent="0.25">
      <c r="A17" s="61"/>
      <c r="B17" s="64"/>
      <c r="C17" s="64"/>
      <c r="D17" s="64"/>
      <c r="E17" s="64"/>
      <c r="F17" s="64"/>
      <c r="G17" s="64"/>
      <c r="H17" s="72" t="s">
        <v>16</v>
      </c>
      <c r="I17" s="73"/>
      <c r="J17" s="64" t="s">
        <v>18</v>
      </c>
      <c r="K17" s="64" t="s">
        <v>19</v>
      </c>
      <c r="L17" s="75" t="s">
        <v>20</v>
      </c>
    </row>
    <row r="18" spans="1:12" ht="61.5" customHeight="1" thickBot="1" x14ac:dyDescent="0.3">
      <c r="A18" s="62"/>
      <c r="B18" s="65"/>
      <c r="C18" s="65"/>
      <c r="D18" s="65"/>
      <c r="E18" s="65"/>
      <c r="F18" s="65"/>
      <c r="G18" s="65"/>
      <c r="H18" s="43" t="s">
        <v>21</v>
      </c>
      <c r="I18" s="38" t="s">
        <v>22</v>
      </c>
      <c r="J18" s="65"/>
      <c r="K18" s="65"/>
      <c r="L18" s="76"/>
    </row>
    <row r="19" spans="1:12" ht="45.75" thickTop="1" x14ac:dyDescent="0.25">
      <c r="A19" s="44">
        <v>1</v>
      </c>
      <c r="B19" s="45" t="s">
        <v>31</v>
      </c>
      <c r="C19" s="45" t="s">
        <v>32</v>
      </c>
      <c r="D19" s="45" t="s">
        <v>33</v>
      </c>
      <c r="E19" s="57" t="s">
        <v>34</v>
      </c>
      <c r="F19" s="12">
        <v>420</v>
      </c>
      <c r="G19" s="16">
        <v>1.5</v>
      </c>
      <c r="H19" s="46">
        <v>0</v>
      </c>
      <c r="I19" s="12">
        <v>0</v>
      </c>
      <c r="J19" s="16">
        <v>1.5</v>
      </c>
      <c r="K19" s="12">
        <v>326.99</v>
      </c>
      <c r="L19" s="17">
        <f t="shared" ref="L19:L32" si="0">H19+I19+K19</f>
        <v>326.99</v>
      </c>
    </row>
    <row r="20" spans="1:12" ht="45" x14ac:dyDescent="0.25">
      <c r="A20" s="47">
        <v>2</v>
      </c>
      <c r="B20" s="48" t="s">
        <v>31</v>
      </c>
      <c r="C20" s="48" t="s">
        <v>35</v>
      </c>
      <c r="D20" s="45" t="s">
        <v>33</v>
      </c>
      <c r="E20" s="57" t="s">
        <v>34</v>
      </c>
      <c r="F20" s="12">
        <v>420</v>
      </c>
      <c r="G20" s="13">
        <v>1.5</v>
      </c>
      <c r="H20" s="49">
        <v>0</v>
      </c>
      <c r="I20" s="12">
        <v>0</v>
      </c>
      <c r="J20" s="16">
        <v>1.5</v>
      </c>
      <c r="K20" s="12">
        <v>363</v>
      </c>
      <c r="L20" s="17">
        <f t="shared" si="0"/>
        <v>363</v>
      </c>
    </row>
    <row r="21" spans="1:12" ht="45" x14ac:dyDescent="0.25">
      <c r="A21" s="47">
        <v>3</v>
      </c>
      <c r="B21" s="48" t="s">
        <v>36</v>
      </c>
      <c r="C21" s="48" t="s">
        <v>35</v>
      </c>
      <c r="D21" s="48" t="s">
        <v>33</v>
      </c>
      <c r="E21" s="57" t="s">
        <v>34</v>
      </c>
      <c r="F21" s="12">
        <v>420</v>
      </c>
      <c r="G21" s="13">
        <v>1.5</v>
      </c>
      <c r="H21" s="50">
        <v>0</v>
      </c>
      <c r="I21" s="50">
        <v>0</v>
      </c>
      <c r="J21" s="19">
        <v>1.5</v>
      </c>
      <c r="K21" s="50">
        <v>363</v>
      </c>
      <c r="L21" s="17">
        <f t="shared" si="0"/>
        <v>363</v>
      </c>
    </row>
    <row r="22" spans="1:12" ht="45" x14ac:dyDescent="0.25">
      <c r="A22" s="47">
        <v>4</v>
      </c>
      <c r="B22" s="48" t="s">
        <v>36</v>
      </c>
      <c r="C22" s="48" t="s">
        <v>32</v>
      </c>
      <c r="D22" s="48" t="s">
        <v>33</v>
      </c>
      <c r="E22" s="57" t="s">
        <v>34</v>
      </c>
      <c r="F22" s="12">
        <v>420</v>
      </c>
      <c r="G22" s="13">
        <v>1.5</v>
      </c>
      <c r="H22" s="50">
        <v>0</v>
      </c>
      <c r="I22" s="50">
        <v>0</v>
      </c>
      <c r="J22" s="19">
        <v>1.5</v>
      </c>
      <c r="K22" s="50">
        <v>337.99</v>
      </c>
      <c r="L22" s="17">
        <f t="shared" si="0"/>
        <v>337.99</v>
      </c>
    </row>
    <row r="23" spans="1:12" ht="100.5" x14ac:dyDescent="0.25">
      <c r="A23" s="47">
        <v>5</v>
      </c>
      <c r="B23" s="48" t="s">
        <v>37</v>
      </c>
      <c r="C23" s="48" t="s">
        <v>38</v>
      </c>
      <c r="D23" s="48" t="s">
        <v>33</v>
      </c>
      <c r="E23" s="58" t="s">
        <v>39</v>
      </c>
      <c r="F23" s="12">
        <v>420</v>
      </c>
      <c r="G23" s="13">
        <v>1.5</v>
      </c>
      <c r="H23" s="50">
        <v>0</v>
      </c>
      <c r="I23" s="50">
        <v>0</v>
      </c>
      <c r="J23" s="19">
        <v>1.5</v>
      </c>
      <c r="K23" s="50">
        <v>520</v>
      </c>
      <c r="L23" s="17">
        <f t="shared" si="0"/>
        <v>520</v>
      </c>
    </row>
    <row r="24" spans="1:12" ht="45" x14ac:dyDescent="0.25">
      <c r="A24" s="47">
        <v>6</v>
      </c>
      <c r="B24" s="48" t="s">
        <v>37</v>
      </c>
      <c r="C24" s="48" t="s">
        <v>40</v>
      </c>
      <c r="D24" s="48" t="s">
        <v>33</v>
      </c>
      <c r="E24" s="57" t="s">
        <v>34</v>
      </c>
      <c r="F24" s="12">
        <v>420</v>
      </c>
      <c r="G24" s="13">
        <v>2.5</v>
      </c>
      <c r="H24" s="50">
        <v>0</v>
      </c>
      <c r="I24" s="50">
        <v>0</v>
      </c>
      <c r="J24" s="19">
        <v>2.5</v>
      </c>
      <c r="K24" s="50">
        <v>708</v>
      </c>
      <c r="L24" s="17">
        <f t="shared" si="0"/>
        <v>708</v>
      </c>
    </row>
    <row r="25" spans="1:12" ht="63.75" customHeight="1" x14ac:dyDescent="0.25">
      <c r="A25" s="47">
        <v>7</v>
      </c>
      <c r="B25" s="48" t="s">
        <v>41</v>
      </c>
      <c r="C25" s="48" t="s">
        <v>42</v>
      </c>
      <c r="D25" s="48" t="s">
        <v>33</v>
      </c>
      <c r="E25" s="58" t="s">
        <v>43</v>
      </c>
      <c r="F25" s="12">
        <v>420</v>
      </c>
      <c r="G25" s="13">
        <v>1.5</v>
      </c>
      <c r="H25" s="50">
        <v>0</v>
      </c>
      <c r="I25" s="50">
        <v>1560</v>
      </c>
      <c r="J25" s="19">
        <v>1.5</v>
      </c>
      <c r="K25" s="50">
        <v>615</v>
      </c>
      <c r="L25" s="17">
        <f>H25+I25+K25-1560</f>
        <v>615</v>
      </c>
    </row>
    <row r="26" spans="1:12" ht="24.95" customHeight="1" x14ac:dyDescent="0.25">
      <c r="A26" s="47"/>
      <c r="B26" s="48"/>
      <c r="C26" s="48"/>
      <c r="D26" s="48"/>
      <c r="E26" s="48"/>
      <c r="F26" s="12"/>
      <c r="G26" s="13"/>
      <c r="H26" s="51"/>
      <c r="I26" s="50"/>
      <c r="J26" s="19"/>
      <c r="K26" s="51"/>
      <c r="L26" s="17">
        <f t="shared" si="0"/>
        <v>0</v>
      </c>
    </row>
    <row r="27" spans="1:12" ht="24.95" customHeight="1" x14ac:dyDescent="0.25">
      <c r="A27" s="47"/>
      <c r="B27" s="48"/>
      <c r="C27" s="48"/>
      <c r="D27" s="48"/>
      <c r="E27" s="48"/>
      <c r="F27" s="12"/>
      <c r="G27" s="13"/>
      <c r="H27" s="51"/>
      <c r="I27" s="50"/>
      <c r="J27" s="19"/>
      <c r="K27" s="51"/>
      <c r="L27" s="17">
        <f t="shared" si="0"/>
        <v>0</v>
      </c>
    </row>
    <row r="28" spans="1:12" ht="24.95" customHeight="1" x14ac:dyDescent="0.25">
      <c r="A28" s="47"/>
      <c r="B28" s="48"/>
      <c r="C28" s="48"/>
      <c r="D28" s="48"/>
      <c r="E28" s="48"/>
      <c r="F28" s="12"/>
      <c r="G28" s="13"/>
      <c r="H28" s="51"/>
      <c r="I28" s="51"/>
      <c r="J28" s="19"/>
      <c r="K28" s="51"/>
      <c r="L28" s="17">
        <f t="shared" si="0"/>
        <v>0</v>
      </c>
    </row>
    <row r="29" spans="1:12" ht="24.95" customHeight="1" x14ac:dyDescent="0.25">
      <c r="A29" s="47"/>
      <c r="B29" s="48"/>
      <c r="C29" s="48"/>
      <c r="D29" s="48"/>
      <c r="E29" s="48"/>
      <c r="F29" s="12"/>
      <c r="G29" s="13"/>
      <c r="H29" s="51"/>
      <c r="I29" s="51"/>
      <c r="J29" s="19"/>
      <c r="K29" s="51"/>
      <c r="L29" s="17">
        <f t="shared" si="0"/>
        <v>0</v>
      </c>
    </row>
    <row r="30" spans="1:12" ht="24.95" customHeight="1" x14ac:dyDescent="0.25">
      <c r="A30" s="47"/>
      <c r="B30" s="48"/>
      <c r="C30" s="48"/>
      <c r="D30" s="48"/>
      <c r="E30" s="48"/>
      <c r="F30" s="12"/>
      <c r="G30" s="21"/>
      <c r="H30" s="52"/>
      <c r="I30" s="52"/>
      <c r="J30" s="23"/>
      <c r="K30" s="52"/>
      <c r="L30" s="17">
        <f t="shared" si="0"/>
        <v>0</v>
      </c>
    </row>
    <row r="31" spans="1:12" ht="24.95" customHeight="1" x14ac:dyDescent="0.25">
      <c r="A31" s="53"/>
      <c r="B31" s="48"/>
      <c r="C31" s="48"/>
      <c r="D31" s="48"/>
      <c r="E31" s="48"/>
      <c r="F31" s="12"/>
      <c r="G31" s="21"/>
      <c r="H31" s="52"/>
      <c r="I31" s="52"/>
      <c r="J31" s="23"/>
      <c r="K31" s="52"/>
      <c r="L31" s="17">
        <f t="shared" si="0"/>
        <v>0</v>
      </c>
    </row>
    <row r="32" spans="1:12" ht="24.95" customHeight="1" thickBot="1" x14ac:dyDescent="0.3">
      <c r="A32" s="53"/>
      <c r="B32" s="54"/>
      <c r="C32" s="55"/>
      <c r="D32" s="55"/>
      <c r="E32" s="55"/>
      <c r="F32" s="12"/>
      <c r="G32" s="27"/>
      <c r="H32" s="56"/>
      <c r="I32" s="56"/>
      <c r="J32" s="29"/>
      <c r="K32" s="56"/>
      <c r="L32" s="30">
        <f t="shared" si="0"/>
        <v>0</v>
      </c>
    </row>
    <row r="33" spans="1:13" ht="24.95" customHeight="1" thickTop="1" thickBot="1" x14ac:dyDescent="0.3">
      <c r="A33" s="82" t="s">
        <v>23</v>
      </c>
      <c r="B33" s="83"/>
      <c r="C33" s="83"/>
      <c r="D33" s="83"/>
      <c r="E33" s="83"/>
      <c r="F33" s="83"/>
      <c r="G33" s="83"/>
      <c r="H33" s="83"/>
      <c r="I33" s="83"/>
      <c r="J33" s="83"/>
      <c r="K33" s="84"/>
      <c r="L33" s="31">
        <f>SUM(L19:L32)</f>
        <v>3233.98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1:13" ht="30" customHeight="1" x14ac:dyDescent="0.25">
      <c r="A36" s="85"/>
      <c r="B36" s="85"/>
      <c r="C36" s="85"/>
      <c r="D36" s="85"/>
      <c r="E36" s="85"/>
      <c r="F36" s="40"/>
      <c r="G36" s="40"/>
      <c r="H36" s="37" t="s">
        <v>24</v>
      </c>
      <c r="I36" s="77"/>
      <c r="J36" s="77"/>
      <c r="K36" s="77"/>
      <c r="L36" s="35"/>
    </row>
    <row r="37" spans="1:13" x14ac:dyDescent="0.25">
      <c r="A37" s="35"/>
      <c r="B37" s="35" t="s">
        <v>27</v>
      </c>
      <c r="C37" s="85" t="s">
        <v>28</v>
      </c>
      <c r="D37" s="85"/>
      <c r="E37" s="85"/>
      <c r="F37" s="40"/>
      <c r="G37" s="40"/>
      <c r="H37" s="85" t="s">
        <v>29</v>
      </c>
      <c r="I37" s="85"/>
      <c r="J37" s="85"/>
      <c r="K37" s="85"/>
      <c r="L37" s="85"/>
      <c r="M37" s="85"/>
    </row>
    <row r="38" spans="1:13" x14ac:dyDescent="0.25">
      <c r="A38" s="35"/>
      <c r="B38" s="35"/>
      <c r="C38" s="40"/>
      <c r="D38" s="40"/>
      <c r="E38" s="40"/>
      <c r="F38" s="40"/>
      <c r="G38" s="40"/>
      <c r="H38" s="40"/>
      <c r="I38" s="40"/>
      <c r="J38" s="40"/>
      <c r="K38" s="40"/>
      <c r="L38" s="40"/>
    </row>
    <row r="39" spans="1:13" x14ac:dyDescent="0.25">
      <c r="A39" s="35"/>
      <c r="B39" s="35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</row>
    <row r="42" spans="1:13" x14ac:dyDescent="0.25">
      <c r="A42" s="81" t="s">
        <v>25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</row>
    <row r="43" spans="1:13" x14ac:dyDescent="0.25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M37"/>
  </mergeCells>
  <printOptions horizontalCentered="1" verticalCentered="1"/>
  <pageMargins left="0.23622047244094491" right="0.98425196850393704" top="0" bottom="0.59055118110236227" header="0.31496062992125984" footer="0.31496062992125984"/>
  <pageSetup scale="46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2025-06-02T16:56:40Z</cp:lastPrinted>
  <dcterms:created xsi:type="dcterms:W3CDTF">2021-01-29T19:02:52Z</dcterms:created>
  <dcterms:modified xsi:type="dcterms:W3CDTF">2025-06-02T16:56:42Z</dcterms:modified>
</cp:coreProperties>
</file>