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2\0_RRHH_PROCESOS_IRMA\ACCESO A LA INFORMACIÓN PUBLICA\DECRETO_13_ART_17\LITERAL_D\2022\"/>
    </mc:Choice>
  </mc:AlternateContent>
  <xr:revisionPtr revIDLastSave="0" documentId="13_ncr:1_{29443065-4C25-401B-9E85-CD7C2E34FC8E}" xr6:coauthVersionLast="36" xr6:coauthVersionMax="36" xr10:uidLastSave="{00000000-0000-0000-0000-000000000000}"/>
  <bookViews>
    <workbookView xWindow="120" yWindow="45" windowWidth="15135" windowHeight="8130" firstSheet="1" activeTab="1" xr2:uid="{00000000-000D-0000-FFFF-FFFF00000000}"/>
  </bookViews>
  <sheets>
    <sheet name="1" sheetId="2" state="hidden" r:id="rId1"/>
    <sheet name="MAYO_2022" sheetId="3" r:id="rId2"/>
  </sheets>
  <definedNames>
    <definedName name="_xlnm._FilterDatabase" localSheetId="0" hidden="1">'1'!#REF!</definedName>
    <definedName name="_xlnm._FilterDatabase" localSheetId="1" hidden="1">MAYO_2022!#REF!</definedName>
    <definedName name="_xlnm.Print_Area" localSheetId="1">MAYO_2022!$A$9:$E$138</definedName>
    <definedName name="_xlnm.Print_Titles" localSheetId="1">MAYO_2022!$1:$8</definedName>
  </definedNames>
  <calcPr calcId="191029"/>
</workbook>
</file>

<file path=xl/calcChain.xml><?xml version="1.0" encoding="utf-8"?>
<calcChain xmlns="http://schemas.openxmlformats.org/spreadsheetml/2006/main">
  <c r="E132" i="3" l="1"/>
  <c r="E131" i="3"/>
  <c r="E130" i="3"/>
  <c r="E129" i="3"/>
  <c r="E128" i="3"/>
  <c r="E127" i="3"/>
  <c r="E126" i="3"/>
  <c r="E125" i="3"/>
  <c r="E124" i="3"/>
  <c r="E123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62" i="3" l="1"/>
  <c r="E61" i="3"/>
  <c r="E37" i="3"/>
  <c r="E31" i="3"/>
  <c r="E30" i="3"/>
  <c r="E29" i="3"/>
  <c r="D28" i="3" l="1"/>
  <c r="E26" i="3" l="1"/>
  <c r="E16" i="3"/>
  <c r="E15" i="3"/>
  <c r="E9" i="3"/>
  <c r="E64" i="3" l="1"/>
  <c r="E63" i="3"/>
  <c r="E75" i="3" l="1"/>
  <c r="E74" i="3"/>
  <c r="E73" i="3"/>
  <c r="E72" i="3"/>
  <c r="E71" i="3"/>
  <c r="E70" i="3"/>
  <c r="E69" i="3"/>
  <c r="E68" i="3"/>
  <c r="E67" i="3"/>
  <c r="E120" i="3" l="1"/>
  <c r="E121" i="3"/>
  <c r="E122" i="3"/>
  <c r="E119" i="3"/>
  <c r="E94" i="3"/>
  <c r="E90" i="3"/>
  <c r="E89" i="3"/>
  <c r="E88" i="3"/>
  <c r="E87" i="3"/>
  <c r="E79" i="3"/>
  <c r="E47" i="3" l="1"/>
  <c r="E93" i="3" l="1"/>
  <c r="E92" i="3"/>
  <c r="E91" i="3"/>
  <c r="E134" i="3" l="1"/>
  <c r="D15" i="2"/>
  <c r="E14" i="2"/>
  <c r="D13" i="2"/>
  <c r="D12" i="2"/>
  <c r="D11" i="2"/>
</calcChain>
</file>

<file path=xl/sharedStrings.xml><?xml version="1.0" encoding="utf-8"?>
<sst xmlns="http://schemas.openxmlformats.org/spreadsheetml/2006/main" count="245" uniqueCount="185">
  <si>
    <t>No.</t>
  </si>
  <si>
    <t xml:space="preserve">PROGRAMACIÓN DE ARRENDAMIENTO DE EDIFICIOS </t>
  </si>
  <si>
    <t>UBICACIÓN DEL INMUEBLE</t>
  </si>
  <si>
    <t>MONTO MENSUAL DE LA RENTA</t>
  </si>
  <si>
    <t>LEY ORGÁNICA DEL PRESUPUESTO DECRETO 101-97. ARTÍCULO 17 Ter D</t>
  </si>
  <si>
    <t>Ministerio de Educación</t>
  </si>
  <si>
    <t>UNIDAD EJECUTORA</t>
  </si>
  <si>
    <t>MONTO ANUAL DEL ARRENDAMIENTO POR INMUEBLE</t>
  </si>
  <si>
    <t>TOTAL</t>
  </si>
  <si>
    <t xml:space="preserve">“Nota. Cada Unidad Ejecutora es la única responsable del contenido íntegro de la información enviada y publicada, siendo la función específica y limitativa de la Dirección </t>
  </si>
  <si>
    <t xml:space="preserve">de Adquisiciones y Contrataciones  - DIDECO-  la consolidación y publicación de la misma, sin realizarle modificación alguna.”  </t>
  </si>
  <si>
    <t>CON CARGO AL MES DE FEBRERO</t>
  </si>
  <si>
    <t>Guatemala Oriente</t>
  </si>
  <si>
    <t>3a. Calle "A" 1-58  zona 10 Guatemala, Guatemala</t>
  </si>
  <si>
    <t>6a. Avenida 0-20 zona 13 Guatemala, Guatemala</t>
  </si>
  <si>
    <t>Guatemala Sur</t>
  </si>
  <si>
    <t>0 calle lote 164 zona 12 Colonia Morse, Guatemala</t>
  </si>
  <si>
    <t>Jurado Nacional de Oposición</t>
  </si>
  <si>
    <t>5 calle 4-33 Edificio Plaza Rabi</t>
  </si>
  <si>
    <t>DIGEEX</t>
  </si>
  <si>
    <t>Arrendamiento inmueble para oficinas administrativas del Instituto Nacional de Educación Extraescolar a Distancia DIGEEX</t>
  </si>
  <si>
    <t>Direccion de Servicios Administrativos, -DISERSA-</t>
  </si>
  <si>
    <t>Dirección de Informática -DINFO</t>
  </si>
  <si>
    <t>Dirección de Recursos Humanos - DIREH</t>
  </si>
  <si>
    <t>Dirección de Planificación Educativa - DIPLAN</t>
  </si>
  <si>
    <t>Dirección General de Educación Bilingüe Intercultural -DIGEBI</t>
  </si>
  <si>
    <t>Dirección General de Educación Fisica - DIGEF</t>
  </si>
  <si>
    <t>Dirección General de Educación Extraescolar - DIGEEX</t>
  </si>
  <si>
    <t>Dirección de Cooperación Nacional e Internacional -DICONIME</t>
  </si>
  <si>
    <t>Dirección de Auditoria Interna -DIDAI</t>
  </si>
  <si>
    <t>Dirección de Asesoría Jurídica - DIAJ</t>
  </si>
  <si>
    <t>Dirección de Comunicación Social -DICOMS</t>
  </si>
  <si>
    <t>Dirección de Adquisiciones y Contrataciones -DIDECO</t>
  </si>
  <si>
    <t>Dirección General de Evaluación e Investigación Educativa -DIGEDUCA-</t>
  </si>
  <si>
    <t>Dirección General de Acreditamiento y Certificación -DIGEACE</t>
  </si>
  <si>
    <t>Dirección de Desarrollo y Fortalecimiento Institucional -DIDEFI</t>
  </si>
  <si>
    <t>Dirección General de Participación Comunitaria y Servicios de Apoyo -DIGEPSA</t>
  </si>
  <si>
    <t>Dirección General de Gestion de Calidad Educativa -DIGECADE</t>
  </si>
  <si>
    <t>Dirección General de Educación Especial -DIGEESP</t>
  </si>
  <si>
    <t>Dirección General Curricular -DIGECUR</t>
  </si>
  <si>
    <t>Dirección General de Fortalecimiento a la Comunidad Educativa -DIGEFOCE</t>
  </si>
  <si>
    <t>Dirección General de Monitoreo y Verificación de la Calidad -DIGEMOCA-</t>
  </si>
  <si>
    <t>Dirección General de Coordinación de Direcciones - DIGECOR</t>
  </si>
  <si>
    <t>Dirección de Desarrollo Magisterial - DIDEMAG</t>
  </si>
  <si>
    <t>Consejo Nacional De Educación - CNE</t>
  </si>
  <si>
    <t>Junta Calificadora de Personal -JCP</t>
  </si>
  <si>
    <t>Dirección de Administración Financiera -DAFI</t>
  </si>
  <si>
    <t>Dirección Departamental de Educación de El Progreso</t>
  </si>
  <si>
    <t>Dirección Departamental de Sacatepéquez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</si>
  <si>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</si>
  <si>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</si>
  <si>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</si>
  <si>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</si>
  <si>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Direccion Departamental de Totonicapán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</si>
  <si>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</si>
  <si>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</si>
  <si>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</si>
  <si>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</si>
  <si>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Huehuetenango</t>
  </si>
  <si>
    <t>Dirección Departamental de Quiché</t>
  </si>
  <si>
    <t>Dirección Departamental de Baja Verapaz</t>
  </si>
  <si>
    <t>Dirección Departamental de Alta Verapaz</t>
  </si>
  <si>
    <t>Dirección Departamental de Petén</t>
  </si>
  <si>
    <t>Direccion Departamental de Izabal</t>
  </si>
  <si>
    <t>Dirección Departamental de Zacapa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</si>
  <si>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</si>
  <si>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</si>
  <si>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</si>
  <si>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Guatemala Norte</t>
  </si>
  <si>
    <t>Dirección Departamental de Guatemala Oriente</t>
  </si>
  <si>
    <t>Dirección Departamental de Guatemala Sur</t>
  </si>
  <si>
    <t>Dirección Departamental de Educación Guatemala Occidente</t>
  </si>
  <si>
    <t>SIN MOVIMIENTO</t>
  </si>
  <si>
    <t>8a. Calle 8-16 zona 1, Barrio Latino. Supervisión Educativa del Municipio de Jutiapa, Departamento de Jutiapa</t>
  </si>
  <si>
    <t>Lado Sur de la Población del municipio de Conguaco, Coordinación Tecnica Administrativa del municipio de Conguaco, Departamento de Jutiapa</t>
  </si>
  <si>
    <t>Barrio la Alameda, del municipio de Moyuta, Supervisión Educativa del municipio de Moyuta, Departamento de Jutiapa</t>
  </si>
  <si>
    <t>11 Avenida 4-20 zona 1, municipio y departamento de Chiquimula</t>
  </si>
  <si>
    <t>5 calle 4-33 zona 1, Edificio Plaza Rabí, oficinas 301 y 402</t>
  </si>
  <si>
    <t>5 calle 4-33 zona 1</t>
  </si>
  <si>
    <t>Primera (1a) calle cinco guión setenta y ocho (5-78) zona tres (3) del municipio de Chimaltenango, departamento de Chimaltenango</t>
  </si>
  <si>
    <t>2a. avenida 1-04, zona 1, Santa Cruz del Quiche, Quiche</t>
  </si>
  <si>
    <t>Zona 0, Colonia La Paz, Santa Cruz del Quiche, Quiche</t>
  </si>
  <si>
    <t>7a. Avenida 2-18 "E" zona 1, Coban Alta Verapaz</t>
  </si>
  <si>
    <t>Supervisión Educativa de Olopa, Sector de la Iglesia Católica del municipio de Olopa, departamento de Chiquimula</t>
  </si>
  <si>
    <t>Segunda avenida final, frente al Complejo Deportivo, Jalapa</t>
  </si>
  <si>
    <t>Complejo Educativo, atrás del Instituto Experimental, Barrio El Condor, del Municipio y Departamento de Jutiapa</t>
  </si>
  <si>
    <t>4ª Avenida “B” 0-69, colonia Cotió, zona 2 de Mixco, departamento de Guatemala.</t>
  </si>
  <si>
    <t>8va. Calle 14-11, sector B-7, residenciales Vista al Valle, Ciudad San Cristobal, Zona 8 Mixco, Guatemala</t>
  </si>
  <si>
    <t>Manzana “A”, sector III-A, Colonia El Edén, Municipio de San Juan Sacatepéquez, departamento de Guatemala.</t>
  </si>
  <si>
    <t>28 calle, 7-32, zona 8 del municipio de Guatemala, departamento de Guatemala</t>
  </si>
  <si>
    <t>10ª. Avenida 1-36, zona 19, colonia La Florida, del municipio y departamento de Guatemala.</t>
  </si>
  <si>
    <t>3ª calle 5-91, colonia Belén, zona 7 de Mixco, departamento de Guatemala.</t>
  </si>
  <si>
    <t>9ª Avenida 7-40, zona 19 colonia La Florida, municipio y departamento de Guatemala.</t>
  </si>
  <si>
    <t>27 Calle “A”, 0-74 zona 8, municipio y departamento de Guatemala.</t>
  </si>
  <si>
    <t>16 Calle 10-39, zona 7, Colonia San Ignacio, municipio de Mixco y departamento de Guatemala.</t>
  </si>
  <si>
    <t>25 calle “B”, 5-65, zona 10, Colonia Las Victorias, San José la Comunidad del Municipio de Mixco, Departamento de Guatemala.</t>
  </si>
  <si>
    <t xml:space="preserve">8a. Calle, 2-11 zona 12, colonia Ciudad Real II, del municipio de Villa Nueva departamento de Guatemala </t>
  </si>
  <si>
    <t xml:space="preserve">Diagonal 19, Avenida petapa, 47-79 zona 12, del municipio de Guatemala, Departamento de Guatemala </t>
  </si>
  <si>
    <t>0 Calle lote 164 Zona 12 Colonia Morse. Guatemala, Guatemaal</t>
  </si>
  <si>
    <t>5 Calle zona 2, en el área conocida como Santa Elena, del Municipio de Flores. Departamento de Petén</t>
  </si>
  <si>
    <t>6a avenida 0-20 zona 13 (Dideduc Guatemala Oriente)</t>
  </si>
  <si>
    <t>33 avenida 27-10 zona 5 Colonia Santa Ana (EOP Alicia Aguilar Castro)</t>
  </si>
  <si>
    <t>16 avenida 29-36 zona 5 colonia 25 de junio  (Horacio Mann)</t>
  </si>
  <si>
    <t>26 avenida 21-52 zona 5 ( EOP Anita Figueroa)</t>
  </si>
  <si>
    <t>Colonia El Manchen Casa No. 2 A del municipio de Antigua Guatemala, departamento de Sacatepéquez</t>
  </si>
  <si>
    <t>Lotificación La Cañada Sector B Lote 10 zona 6 del municipio de Ciudad Vieja, departamento de Sacatepéquez</t>
  </si>
  <si>
    <t xml:space="preserve">“Nota. Cada Unidad Ejecutora es la única responsable del contenido íntegro de la información enviada y publicada, siendo la función específica y limitativa de la Dirección de Adquisiciones y Contrataciones        - DIDECO-  la consolidación y publicación de la misma, sin realizarle modificación alguna.”  </t>
  </si>
  <si>
    <t>Ruinas del Molino Agua Tibia, Totonicapan</t>
  </si>
  <si>
    <t>Al Sur de La Población de La Democracia, en el lugar denominado ”Los Naranjales”, de la Laguna de los Tarayes, del Municipio de la Democracia del Departamento de Huehuetenango</t>
  </si>
  <si>
    <t>Doce (12a.)  avenida siete guión treinta (7-30) zona cinco (5) colonia "La Hondonada" del municipio y departamento de Huehuetenango</t>
  </si>
  <si>
    <t>Séptima (7ª.) avenida “B”, nueve guión cincuenta (9-50), zona cinco (5), del municipio y departamento de Huehuetenango</t>
  </si>
  <si>
    <t>Doce calle, uno guión cincuenta zona cinco colonia Los Encinos, del municipio y departamento de Huehuetenango.</t>
  </si>
  <si>
    <t>Quinta (5ta.) avenida “A” cinco guión sesenta y ocho (5-68), zona uno (1), del municipio y departamento de Huehuetenango</t>
  </si>
  <si>
    <t>Aldea El Palmar, municipio de San Pedro Necta, Departamento de Huehuetenango</t>
  </si>
  <si>
    <t xml:space="preserve">Octava (8ª.) avenida seis guión cuarenta y dos (6-42), zona uno (1) del municipio y departamento de Huehuetenango
</t>
  </si>
  <si>
    <t>Aldea Canxac, zona cinco del municipio  y departamento  de Huehuetenango  (también conocida como Aldea Canshac)</t>
  </si>
  <si>
    <t>Quinta avenida nueve guión noventa y ocho zona siete sector Brasilia del municipio y departamento de Huehuetenango</t>
  </si>
  <si>
    <t>6 calle 2-21 zona 9 Edificio Heralso, Guatemala</t>
  </si>
  <si>
    <t>6 calle 1-36 zona 10 edificio Valsari, oficinas 501, 502, 503 y 504</t>
  </si>
  <si>
    <t>8a. Calle 7-25 zona 1, Mazatenango, Suchitepéquez</t>
  </si>
  <si>
    <t>20 Avenida entre 13 Y 14 calles, del Municipio de Puerto Barrios, Izabal.</t>
  </si>
  <si>
    <t>Barrio La Loma, del Municipio de Livingston, Izabal.</t>
  </si>
  <si>
    <t>7a. Avenida, 6-68  zona 1, Municipio de Retalhuleu, Retalhuleu</t>
  </si>
  <si>
    <t>4ta. Calle 6-10 Zona 6, Cantón Dolores, Municipio de Retalhuleu, Retalhuleu</t>
  </si>
  <si>
    <t>6 calle 12-25 zona 3, Totonicapan</t>
  </si>
  <si>
    <t>PERIODO DEL 01 DE ENERO AL 31 DE DICIEMBRE DE 2022</t>
  </si>
  <si>
    <t>6ª. calle 1-36 zona 10, del municipio de Guatemala, departamento de Guatemala</t>
  </si>
  <si>
    <t>6TA. CALLE 0-36 ZONA 10</t>
  </si>
  <si>
    <t>2da. Avenida 6-52 zona 10</t>
  </si>
  <si>
    <t>6 ta. Calle 1-36 zona 10 Edificio Valsari Oficinas 203 y 204 y bodega ubicada en el sótano del mismo edificio</t>
  </si>
  <si>
    <t>6ta. Calle 1-36 Apto. 702 y 704 zona 10 Edificio Valsari Guatemala, Guatemala</t>
  </si>
  <si>
    <t>6ta. Calle 1-36  bodega No. 1  zona 10 Edificio Valsari Guatemala, Guatemala</t>
  </si>
  <si>
    <t>SUPERVISIÓN EDUCATIVA MORAZÁN/ Barrio El Reducto, Morazán, El Progreso</t>
  </si>
  <si>
    <t>SUPERVISIÓN EDUCATIVA SAN AGUSTÍN ACASAGUASTLÁN, Barrio San Sebastían, San Agustín Acasaguastlán, El Progreso</t>
  </si>
  <si>
    <t>SUPERVISIÓN EDUCATIVA EL JÍCARO/Barrio Buenos Aires, El Jícaro,  El Progreso</t>
  </si>
  <si>
    <t>SUPERVISIÓN EDUCATIVA SANSARE/Barrio Pueblo Arriba, Sansare, El Progreso</t>
  </si>
  <si>
    <t>SUPERVISIÓN EDUCATIVA SANARATE/4ta. Calle 2-22  Zona 2,Sanarate, El Progreso</t>
  </si>
  <si>
    <t>SUPERVISIÓN EDUCATIVA SAN ANTONIO LA PAZ /San Antonio La Paz, El Progreso</t>
  </si>
  <si>
    <t>Centro Comercial Plaza Palmeras, local 37y 37 “A” 1era. Avenida, Barrio San Pedro El Pito, Zona 2, Escuintla.</t>
  </si>
  <si>
    <t xml:space="preserve">
11 Calle, 5-20 Zona 1, Escuintla.
</t>
  </si>
  <si>
    <t>2a. Avenida, 2-033, zona 3, Cuilapa, Santa Rosa</t>
  </si>
  <si>
    <t>4a. Calle, 2-28, zona 4, Barrio El Llanito, Cuilapa, Santa Rosa</t>
  </si>
  <si>
    <t>Entrada de la Colonia Vaso de Agua, zona 1, Barberena, Santa Rosa</t>
  </si>
  <si>
    <t>Edificio I de la DIDEDUC, Quetzaltenango, Quetzaltenango.</t>
  </si>
  <si>
    <t>Edificio II de la DIDEDUC, Quetzaltenango, Quetzaltenango.</t>
  </si>
  <si>
    <t>Edificio de la supervision educativa de establecimientos privados, Quetzaltenango, Quetzaltenango.</t>
  </si>
  <si>
    <t>Edificio que ocupa el Instituto Nacional de Educacion Basica con orientacion agropecuaria, Cantel, Quetzaltenango.</t>
  </si>
  <si>
    <t>Edificio de la supervision educativa, Concepcion Chiquirichapa, Quetzaltenango.</t>
  </si>
  <si>
    <t>8a. Avenida 4-01   Colonia Aceituno 2, Mazatenango, Suchitepéquez</t>
  </si>
  <si>
    <t>2a.calle 2-08 zona 4, Barrio El Centro, municipio de Estanzuela, del departamento de Zacapa.</t>
  </si>
  <si>
    <t xml:space="preserve">Barrio El Centro, municipio de Huité del departamento de Zacapa. </t>
  </si>
  <si>
    <t>Barrio Las Flores, municipio de Gualán del departamento de Zacapa</t>
  </si>
  <si>
    <t xml:space="preserve">Barrio La Ceiba, entrada a Colonia El Milagro, del municipio de San Jorge del departamento de Zacapa. </t>
  </si>
  <si>
    <t>Barrio El Porvernir, Monjas, Jalapa</t>
  </si>
  <si>
    <t xml:space="preserve">13 avenida, 13-96, residenciales Atlántida, zona 18, del municipio de Guatemala, departamento de Guatemala. </t>
  </si>
  <si>
    <t>6a. Avenida, 1-71 de la zona 2, del municipio de Guatemala, departamento de Guatemala.</t>
  </si>
  <si>
    <t>2a. Calle 5-80 zona 2, del municipio de Guatemala, departamento de Guatemala .</t>
  </si>
  <si>
    <t>19 calle, 12-71 zona 1, del municipio de Guatemala, departamento de Guatemala.</t>
  </si>
  <si>
    <t>14 calle 2-04 zona 1, municipio de Guatemala, departamento de Guatemala.</t>
  </si>
  <si>
    <t>Avenida Elena 15-42 zona 3, del municipio de Guatemala, departamento de Guatemala.</t>
  </si>
  <si>
    <t>12 calle "a" 14-56 zona 1, del municipio de Guatemala, departamento de Guatemala.</t>
  </si>
  <si>
    <t>11 calle "c" 2-97 colonia santa Elena II, zona 18 del municipio de Guatemala, departamento de Guatemala.</t>
  </si>
  <si>
    <t>18 calle, 2-46 zona 3, del municipio de Guatemala, departamento de Guatemala.</t>
  </si>
  <si>
    <t>8a. Avenida 14-34 zona 1 del municipio de Guatemala, departamento de Guatemala.</t>
  </si>
  <si>
    <t>10 calle 25-76 colonia paraíso II, zona 18 del municipio de Guatemala.</t>
  </si>
  <si>
    <t xml:space="preserve">13 calle "a" 3-45 zona 3 y 13 calle "b" 3-46 zona 3, del municipio de Guatemala, departamento de Guatemala. </t>
  </si>
  <si>
    <t xml:space="preserve">14 avenida, 3-37 zona 1, del municipio de Guatemala, departamento de Guatemala. </t>
  </si>
  <si>
    <t>12 avenida "a" 12-11 de la zona 2, del municipio de Guatemala, departamento de Guatemala.</t>
  </si>
  <si>
    <t>Avenida Juana de Arco, manzana 29, lote 10, colonia Juana de Arco zona 18, del municipio de Guatemala, departamento de Guatemala</t>
  </si>
  <si>
    <t>3a. Calle, 0-72 zona 1, del municipio de Guatemala, departamento de Guatemala.</t>
  </si>
  <si>
    <t>2a. Calle "a", 19-33 zona 6, del municipio de Guatemala,  departamento de Guatemala.</t>
  </si>
  <si>
    <t>7a. Avenida, 1-31 zona 2, del municipio de Guatemala, departamento de Guatemala.</t>
  </si>
  <si>
    <t>60 avenida 16-55 zona 18, aldea el chato, del municipio de Guatemala, departamento de Guatemala.</t>
  </si>
  <si>
    <t>26 avenida, 9-59 colonia paraíso II, zona 18, del municipio de Guatemala, departamento de Guatemala</t>
  </si>
  <si>
    <t>10 calle 10-33 zona 3, barrio el gallito, municipio de Guatemala, departamento de Guatemala.</t>
  </si>
  <si>
    <t>6 calle 1-36 zona 10 edificio valsari</t>
  </si>
  <si>
    <t>6ta. Calle 1-36, zona 10, oficinas 304 y 402 Edificio Valsari.</t>
  </si>
  <si>
    <r>
      <rPr>
        <b/>
        <sz val="11"/>
        <rFont val="Arial"/>
        <family val="2"/>
      </rPr>
      <t xml:space="preserve">Galerías Reforma, S.A. </t>
    </r>
    <r>
      <rPr>
        <sz val="11"/>
        <rFont val="Arial"/>
        <family val="2"/>
      </rPr>
      <t>Avenida Reforma Edificio Galerías Reforma Torre II, 8vo. Nivel 8-60 Zona 9</t>
    </r>
  </si>
  <si>
    <r>
      <rPr>
        <b/>
        <sz val="11"/>
        <rFont val="Arial"/>
        <family val="2"/>
      </rPr>
      <t>Inmobiliaria Superior, S.A.</t>
    </r>
    <r>
      <rPr>
        <sz val="11"/>
        <rFont val="Arial"/>
        <family val="2"/>
      </rPr>
      <t xml:space="preserve"> 9na. Avenida 0-60  Zona 2 de Mixco Colonia Alvarado </t>
    </r>
  </si>
  <si>
    <t>5ta. Calle 4-33 Zona 1, Edificio Plaza Rabi</t>
  </si>
  <si>
    <t>Segunda (2ª.) Avenida Norte prolongación, del Municipio y Departamento de Sololá</t>
  </si>
  <si>
    <t>8a. Ave 9-00 Zona 1, 2do. Y 3er. Nivel Centro Comercial, San Marcos</t>
  </si>
  <si>
    <t>Caserio Oratorio, Aldea San Andrés Chápil, San Pedro Sac., San Marcos</t>
  </si>
  <si>
    <t>Dirección Departamental de Quiché Norte</t>
  </si>
  <si>
    <t>MONTO MENSUAL DE LA RENTA (MAYO)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</si>
</sst>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&quot;Q&quot;#,##0.00"/>
    <numFmt numFmtId="167" formatCode="_-&quot;Q. &quot;* #,##0.00_-;\-&quot;Q. &quot;* #,##0.00_-;_-&quot;Q. &quot;* &quot;-&quot;??_-;_-@_-"/>
    <numFmt numFmtId="168" formatCode="_-[$Q-100A]* #,##0.00_-;\-[$Q-100A]* #,##0.00_-;_-[$Q-100A]* &quot;-&quot;??_-;_-@_-"/>
  </numFmts>
  <fonts count="25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6" applyNumberFormat="0" applyAlignment="0" applyProtection="0"/>
    <xf numFmtId="0" fontId="9" fillId="23" borderId="7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2" fillId="30" borderId="6" applyNumberFormat="0" applyAlignment="0" applyProtection="0"/>
    <xf numFmtId="0" fontId="13" fillId="31" borderId="0" applyNumberFormat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4" fillId="32" borderId="0" applyNumberFormat="0" applyBorder="0" applyAlignment="0" applyProtection="0"/>
    <xf numFmtId="0" fontId="5" fillId="33" borderId="9" applyNumberFormat="0" applyFont="0" applyAlignment="0" applyProtection="0"/>
    <xf numFmtId="0" fontId="15" fillId="22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11" fillId="0" borderId="13" applyNumberFormat="0" applyFill="0" applyAlignment="0" applyProtection="0"/>
    <xf numFmtId="0" fontId="21" fillId="0" borderId="14" applyNumberFormat="0" applyFill="0" applyAlignment="0" applyProtection="0"/>
  </cellStyleXfs>
  <cellXfs count="90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left" vertical="center" wrapText="1"/>
    </xf>
    <xf numFmtId="165" fontId="2" fillId="34" borderId="2" xfId="32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165" fontId="2" fillId="35" borderId="2" xfId="32" applyFont="1" applyFill="1" applyBorder="1" applyAlignment="1">
      <alignment horizontal="right" vertical="center" wrapText="1"/>
    </xf>
    <xf numFmtId="0" fontId="22" fillId="34" borderId="3" xfId="0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4" xfId="0" applyBorder="1"/>
    <xf numFmtId="0" fontId="0" fillId="0" borderId="5" xfId="0" applyBorder="1"/>
    <xf numFmtId="0" fontId="0" fillId="0" borderId="2" xfId="0" applyBorder="1"/>
    <xf numFmtId="165" fontId="2" fillId="35" borderId="2" xfId="32" applyFont="1" applyFill="1" applyBorder="1" applyAlignment="1">
      <alignment horizontal="center" vertical="center" wrapText="1"/>
    </xf>
    <xf numFmtId="165" fontId="2" fillId="34" borderId="2" xfId="32" applyFont="1" applyFill="1" applyBorder="1" applyAlignment="1">
      <alignment horizontal="center" vertical="center" wrapText="1"/>
    </xf>
    <xf numFmtId="0" fontId="2" fillId="36" borderId="2" xfId="0" applyFont="1" applyFill="1" applyBorder="1" applyAlignment="1">
      <alignment horizontal="left" vertical="center" wrapText="1"/>
    </xf>
    <xf numFmtId="165" fontId="2" fillId="36" borderId="2" xfId="32" applyFont="1" applyFill="1" applyBorder="1" applyAlignment="1">
      <alignment horizontal="center" vertical="center" wrapText="1"/>
    </xf>
    <xf numFmtId="165" fontId="2" fillId="36" borderId="2" xfId="32" applyFont="1" applyFill="1" applyBorder="1" applyAlignment="1">
      <alignment horizontal="right"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0" fillId="34" borderId="17" xfId="0" applyFill="1" applyBorder="1"/>
    <xf numFmtId="0" fontId="4" fillId="2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3" fillId="34" borderId="1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4" fillId="35" borderId="2" xfId="0" applyFont="1" applyFill="1" applyBorder="1" applyAlignment="1">
      <alignment horizontal="center" vertical="center" wrapText="1"/>
    </xf>
    <xf numFmtId="0" fontId="24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4" fillId="35" borderId="2" xfId="0" applyFont="1" applyFill="1" applyBorder="1" applyAlignment="1">
      <alignment horizontal="center" vertical="center"/>
    </xf>
    <xf numFmtId="3" fontId="2" fillId="35" borderId="21" xfId="0" applyNumberFormat="1" applyFont="1" applyFill="1" applyBorder="1" applyAlignment="1">
      <alignment horizontal="center" vertical="center" wrapText="1"/>
    </xf>
    <xf numFmtId="0" fontId="2" fillId="35" borderId="22" xfId="0" applyFont="1" applyFill="1" applyBorder="1" applyAlignment="1">
      <alignment vertical="center" wrapText="1"/>
    </xf>
    <xf numFmtId="0" fontId="2" fillId="35" borderId="2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164" fontId="2" fillId="35" borderId="22" xfId="33" applyFont="1" applyFill="1" applyBorder="1" applyAlignment="1">
      <alignment horizontal="center" vertical="center" wrapText="1"/>
    </xf>
    <xf numFmtId="164" fontId="2" fillId="35" borderId="2" xfId="33" applyFont="1" applyFill="1" applyBorder="1" applyAlignment="1">
      <alignment horizontal="center" vertical="center" wrapText="1"/>
    </xf>
    <xf numFmtId="44" fontId="2" fillId="34" borderId="2" xfId="0" applyNumberFormat="1" applyFont="1" applyFill="1" applyBorder="1" applyAlignment="1">
      <alignment horizontal="center" vertical="center" wrapText="1"/>
    </xf>
    <xf numFmtId="44" fontId="2" fillId="34" borderId="2" xfId="32" applyNumberFormat="1" applyFont="1" applyFill="1" applyBorder="1" applyAlignment="1">
      <alignment horizontal="center" vertical="center" wrapText="1"/>
    </xf>
    <xf numFmtId="167" fontId="2" fillId="35" borderId="2" xfId="0" applyNumberFormat="1" applyFont="1" applyFill="1" applyBorder="1" applyAlignment="1">
      <alignment horizontal="center" wrapText="1"/>
    </xf>
    <xf numFmtId="44" fontId="2" fillId="35" borderId="2" xfId="32" applyNumberFormat="1" applyFont="1" applyFill="1" applyBorder="1" applyAlignment="1">
      <alignment horizontal="center" vertical="center" wrapText="1"/>
    </xf>
    <xf numFmtId="164" fontId="2" fillId="34" borderId="2" xfId="33" applyFont="1" applyFill="1" applyBorder="1" applyAlignment="1">
      <alignment horizontal="center" vertical="center" wrapText="1"/>
    </xf>
    <xf numFmtId="44" fontId="2" fillId="35" borderId="2" xfId="0" applyNumberFormat="1" applyFont="1" applyFill="1" applyBorder="1" applyAlignment="1">
      <alignment horizontal="center" vertical="center" wrapText="1"/>
    </xf>
    <xf numFmtId="44" fontId="2" fillId="34" borderId="2" xfId="33" applyNumberFormat="1" applyFont="1" applyFill="1" applyBorder="1" applyAlignment="1">
      <alignment horizontal="center" vertical="center" wrapText="1"/>
    </xf>
    <xf numFmtId="0" fontId="0" fillId="34" borderId="18" xfId="0" applyFill="1" applyBorder="1" applyAlignment="1">
      <alignment horizontal="center"/>
    </xf>
    <xf numFmtId="44" fontId="2" fillId="35" borderId="23" xfId="0" applyNumberFormat="1" applyFont="1" applyFill="1" applyBorder="1" applyAlignment="1">
      <alignment horizontal="center" vertical="center" wrapText="1"/>
    </xf>
    <xf numFmtId="44" fontId="2" fillId="35" borderId="16" xfId="0" applyNumberFormat="1" applyFont="1" applyFill="1" applyBorder="1" applyAlignment="1">
      <alignment horizontal="center" vertical="center" wrapText="1"/>
    </xf>
    <xf numFmtId="44" fontId="2" fillId="34" borderId="16" xfId="0" applyNumberFormat="1" applyFont="1" applyFill="1" applyBorder="1" applyAlignment="1">
      <alignment horizontal="center" vertical="center" wrapText="1"/>
    </xf>
    <xf numFmtId="44" fontId="2" fillId="34" borderId="16" xfId="32" applyNumberFormat="1" applyFont="1" applyFill="1" applyBorder="1" applyAlignment="1">
      <alignment horizontal="center" vertical="center" wrapText="1"/>
    </xf>
    <xf numFmtId="167" fontId="2" fillId="35" borderId="16" xfId="0" applyNumberFormat="1" applyFont="1" applyFill="1" applyBorder="1" applyAlignment="1">
      <alignment horizontal="center" wrapText="1"/>
    </xf>
    <xf numFmtId="44" fontId="2" fillId="35" borderId="16" xfId="32" applyNumberFormat="1" applyFont="1" applyFill="1" applyBorder="1" applyAlignment="1">
      <alignment horizontal="center" vertical="center" wrapText="1"/>
    </xf>
    <xf numFmtId="164" fontId="2" fillId="34" borderId="16" xfId="33" applyFont="1" applyFill="1" applyBorder="1" applyAlignment="1">
      <alignment horizontal="center" vertical="center" wrapText="1"/>
    </xf>
    <xf numFmtId="164" fontId="2" fillId="35" borderId="16" xfId="33" applyFont="1" applyFill="1" applyBorder="1" applyAlignment="1">
      <alignment horizontal="center" vertical="center" wrapText="1"/>
    </xf>
    <xf numFmtId="168" fontId="2" fillId="34" borderId="16" xfId="0" applyNumberFormat="1" applyFont="1" applyFill="1" applyBorder="1" applyAlignment="1">
      <alignment horizontal="center" vertical="center" wrapText="1"/>
    </xf>
    <xf numFmtId="168" fontId="2" fillId="34" borderId="16" xfId="33" applyNumberFormat="1" applyFont="1" applyFill="1" applyBorder="1" applyAlignment="1">
      <alignment horizontal="center" vertical="center" wrapText="1"/>
    </xf>
    <xf numFmtId="168" fontId="2" fillId="35" borderId="1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/>
    </xf>
    <xf numFmtId="0" fontId="23" fillId="34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35" borderId="15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0" fontId="2" fillId="34" borderId="2" xfId="0" applyFont="1" applyFill="1" applyBorder="1" applyAlignment="1">
      <alignment vertical="center" wrapText="1"/>
    </xf>
    <xf numFmtId="166" fontId="2" fillId="34" borderId="2" xfId="33" applyNumberFormat="1" applyFont="1" applyFill="1" applyBorder="1" applyAlignment="1">
      <alignment horizontal="right" vertical="center" wrapText="1"/>
    </xf>
    <xf numFmtId="166" fontId="2" fillId="34" borderId="16" xfId="33" applyNumberFormat="1" applyFont="1" applyFill="1" applyBorder="1" applyAlignment="1">
      <alignment horizontal="right" vertical="center" wrapText="1"/>
    </xf>
    <xf numFmtId="166" fontId="2" fillId="35" borderId="2" xfId="33" applyNumberFormat="1" applyFont="1" applyFill="1" applyBorder="1" applyAlignment="1">
      <alignment horizontal="right" vertical="center" wrapText="1"/>
    </xf>
    <xf numFmtId="166" fontId="2" fillId="35" borderId="16" xfId="33" applyNumberFormat="1" applyFont="1" applyFill="1" applyBorder="1" applyAlignment="1">
      <alignment horizontal="right" vertical="center" wrapText="1"/>
    </xf>
    <xf numFmtId="166" fontId="24" fillId="34" borderId="19" xfId="33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 wrapText="1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  <xf numFmtId="0" fontId="2" fillId="35" borderId="15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0" fontId="2" fillId="34" borderId="2" xfId="0" applyFont="1" applyFill="1" applyBorder="1" applyAlignment="1">
      <alignment vertical="center" wrapText="1"/>
    </xf>
    <xf numFmtId="0" fontId="2" fillId="35" borderId="15" xfId="0" applyFont="1" applyFill="1" applyBorder="1" applyAlignment="1">
      <alignment horizontal="center" vertical="center"/>
    </xf>
    <xf numFmtId="0" fontId="2" fillId="34" borderId="15" xfId="0" applyFont="1" applyFill="1" applyBorder="1" applyAlignment="1">
      <alignment horizontal="center" vertical="center"/>
    </xf>
    <xf numFmtId="0" fontId="2" fillId="35" borderId="24" xfId="0" applyFont="1" applyFill="1" applyBorder="1" applyAlignment="1">
      <alignment horizontal="center" vertical="center" wrapText="1"/>
    </xf>
    <xf numFmtId="0" fontId="2" fillId="35" borderId="2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2" fillId="35" borderId="2" xfId="0" applyFont="1" applyFill="1" applyBorder="1" applyAlignment="1">
      <alignment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oneda" xfId="3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12</xdr:row>
      <xdr:rowOff>447675</xdr:rowOff>
    </xdr:from>
    <xdr:to>
      <xdr:col>4</xdr:col>
      <xdr:colOff>619125</xdr:colOff>
      <xdr:row>13</xdr:row>
      <xdr:rowOff>57150</xdr:rowOff>
    </xdr:to>
    <xdr:sp macro="" textlink="">
      <xdr:nvSpPr>
        <xdr:cNvPr id="1122" name="1 Rectángulo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/>
        </xdr:cNvSpPr>
      </xdr:nvSpPr>
      <xdr:spPr bwMode="auto">
        <a:xfrm>
          <a:off x="3714750" y="3171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10</xdr:row>
      <xdr:rowOff>0</xdr:rowOff>
    </xdr:from>
    <xdr:to>
      <xdr:col>4</xdr:col>
      <xdr:colOff>619125</xdr:colOff>
      <xdr:row>10</xdr:row>
      <xdr:rowOff>57150</xdr:rowOff>
    </xdr:to>
    <xdr:sp macro="" textlink="">
      <xdr:nvSpPr>
        <xdr:cNvPr id="3315" name="1 Rectángulo">
          <a:extLst>
            <a:ext uri="{FF2B5EF4-FFF2-40B4-BE49-F238E27FC236}">
              <a16:creationId xmlns:a16="http://schemas.microsoft.com/office/drawing/2014/main" id="{00000000-0008-0000-0100-0000F30C0000}"/>
            </a:ext>
          </a:extLst>
        </xdr:cNvPr>
        <xdr:cNvSpPr>
          <a:spLocks noChangeArrowheads="1"/>
        </xdr:cNvSpPr>
      </xdr:nvSpPr>
      <xdr:spPr bwMode="auto">
        <a:xfrm>
          <a:off x="3708400" y="2794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35</xdr:row>
      <xdr:rowOff>447675</xdr:rowOff>
    </xdr:from>
    <xdr:to>
      <xdr:col>4</xdr:col>
      <xdr:colOff>619125</xdr:colOff>
      <xdr:row>36</xdr:row>
      <xdr:rowOff>63500</xdr:rowOff>
    </xdr:to>
    <xdr:sp macro="" textlink="">
      <xdr:nvSpPr>
        <xdr:cNvPr id="3316" name="1 Rectángulo">
          <a:extLst>
            <a:ext uri="{FF2B5EF4-FFF2-40B4-BE49-F238E27FC236}">
              <a16:creationId xmlns:a16="http://schemas.microsoft.com/office/drawing/2014/main" id="{00000000-0008-0000-0100-0000F40C0000}"/>
            </a:ext>
          </a:extLst>
        </xdr:cNvPr>
        <xdr:cNvSpPr>
          <a:spLocks noChangeArrowheads="1"/>
        </xdr:cNvSpPr>
      </xdr:nvSpPr>
      <xdr:spPr bwMode="auto">
        <a:xfrm>
          <a:off x="3714750" y="12811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</xdr:row>
      <xdr:rowOff>0</xdr:rowOff>
    </xdr:from>
    <xdr:to>
      <xdr:col>4</xdr:col>
      <xdr:colOff>619125</xdr:colOff>
      <xdr:row>12</xdr:row>
      <xdr:rowOff>57150</xdr:rowOff>
    </xdr:to>
    <xdr:sp macro="" textlink="">
      <xdr:nvSpPr>
        <xdr:cNvPr id="3317" name="3 Rectángulo">
          <a:extLst>
            <a:ext uri="{FF2B5EF4-FFF2-40B4-BE49-F238E27FC236}">
              <a16:creationId xmlns:a16="http://schemas.microsoft.com/office/drawing/2014/main" id="{00000000-0008-0000-0100-0000F50C0000}"/>
            </a:ext>
          </a:extLst>
        </xdr:cNvPr>
        <xdr:cNvSpPr>
          <a:spLocks noChangeArrowheads="1"/>
        </xdr:cNvSpPr>
      </xdr:nvSpPr>
      <xdr:spPr bwMode="auto">
        <a:xfrm>
          <a:off x="3714750" y="3686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17</xdr:row>
      <xdr:rowOff>0</xdr:rowOff>
    </xdr:from>
    <xdr:to>
      <xdr:col>4</xdr:col>
      <xdr:colOff>619125</xdr:colOff>
      <xdr:row>17</xdr:row>
      <xdr:rowOff>57150</xdr:rowOff>
    </xdr:to>
    <xdr:sp macro="" textlink="">
      <xdr:nvSpPr>
        <xdr:cNvPr id="3318" name="4 Rectángulo">
          <a:extLst>
            <a:ext uri="{FF2B5EF4-FFF2-40B4-BE49-F238E27FC236}">
              <a16:creationId xmlns:a16="http://schemas.microsoft.com/office/drawing/2014/main" id="{00000000-0008-0000-0100-0000F60C0000}"/>
            </a:ext>
          </a:extLst>
        </xdr:cNvPr>
        <xdr:cNvSpPr>
          <a:spLocks noChangeArrowheads="1"/>
        </xdr:cNvSpPr>
      </xdr:nvSpPr>
      <xdr:spPr bwMode="auto">
        <a:xfrm>
          <a:off x="3714750" y="5314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4</xdr:col>
      <xdr:colOff>619125</xdr:colOff>
      <xdr:row>19</xdr:row>
      <xdr:rowOff>57150</xdr:rowOff>
    </xdr:to>
    <xdr:sp macro="" textlink="">
      <xdr:nvSpPr>
        <xdr:cNvPr id="3319" name="5 Rectángulo">
          <a:extLst>
            <a:ext uri="{FF2B5EF4-FFF2-40B4-BE49-F238E27FC236}">
              <a16:creationId xmlns:a16="http://schemas.microsoft.com/office/drawing/2014/main" id="{00000000-0008-0000-0100-0000F70C0000}"/>
            </a:ext>
          </a:extLst>
        </xdr:cNvPr>
        <xdr:cNvSpPr>
          <a:spLocks noChangeArrowheads="1"/>
        </xdr:cNvSpPr>
      </xdr:nvSpPr>
      <xdr:spPr bwMode="auto">
        <a:xfrm>
          <a:off x="3714750" y="58102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22</xdr:row>
      <xdr:rowOff>0</xdr:rowOff>
    </xdr:from>
    <xdr:to>
      <xdr:col>4</xdr:col>
      <xdr:colOff>619125</xdr:colOff>
      <xdr:row>22</xdr:row>
      <xdr:rowOff>57150</xdr:rowOff>
    </xdr:to>
    <xdr:sp macro="" textlink="">
      <xdr:nvSpPr>
        <xdr:cNvPr id="3320" name="6 Rectángulo">
          <a:extLst>
            <a:ext uri="{FF2B5EF4-FFF2-40B4-BE49-F238E27FC236}">
              <a16:creationId xmlns:a16="http://schemas.microsoft.com/office/drawing/2014/main" id="{00000000-0008-0000-0100-0000F80C0000}"/>
            </a:ext>
          </a:extLst>
        </xdr:cNvPr>
        <xdr:cNvSpPr>
          <a:spLocks noChangeArrowheads="1"/>
        </xdr:cNvSpPr>
      </xdr:nvSpPr>
      <xdr:spPr bwMode="auto">
        <a:xfrm>
          <a:off x="3714750" y="6734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24</xdr:row>
      <xdr:rowOff>0</xdr:rowOff>
    </xdr:from>
    <xdr:to>
      <xdr:col>4</xdr:col>
      <xdr:colOff>619125</xdr:colOff>
      <xdr:row>24</xdr:row>
      <xdr:rowOff>57150</xdr:rowOff>
    </xdr:to>
    <xdr:sp macro="" textlink="">
      <xdr:nvSpPr>
        <xdr:cNvPr id="3321" name="7 Rectángulo">
          <a:extLst>
            <a:ext uri="{FF2B5EF4-FFF2-40B4-BE49-F238E27FC236}">
              <a16:creationId xmlns:a16="http://schemas.microsoft.com/office/drawing/2014/main" id="{00000000-0008-0000-0100-0000F90C0000}"/>
            </a:ext>
          </a:extLst>
        </xdr:cNvPr>
        <xdr:cNvSpPr>
          <a:spLocks noChangeArrowheads="1"/>
        </xdr:cNvSpPr>
      </xdr:nvSpPr>
      <xdr:spPr bwMode="auto">
        <a:xfrm>
          <a:off x="3714750" y="7610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26</xdr:row>
      <xdr:rowOff>0</xdr:rowOff>
    </xdr:from>
    <xdr:to>
      <xdr:col>4</xdr:col>
      <xdr:colOff>619125</xdr:colOff>
      <xdr:row>26</xdr:row>
      <xdr:rowOff>57150</xdr:rowOff>
    </xdr:to>
    <xdr:sp macro="" textlink="">
      <xdr:nvSpPr>
        <xdr:cNvPr id="3322" name="8 Rectángulo">
          <a:extLst>
            <a:ext uri="{FF2B5EF4-FFF2-40B4-BE49-F238E27FC236}">
              <a16:creationId xmlns:a16="http://schemas.microsoft.com/office/drawing/2014/main" id="{00000000-0008-0000-0100-0000FA0C0000}"/>
            </a:ext>
          </a:extLst>
        </xdr:cNvPr>
        <xdr:cNvSpPr>
          <a:spLocks noChangeArrowheads="1"/>
        </xdr:cNvSpPr>
      </xdr:nvSpPr>
      <xdr:spPr bwMode="auto">
        <a:xfrm>
          <a:off x="3714750" y="86963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28</xdr:row>
      <xdr:rowOff>0</xdr:rowOff>
    </xdr:from>
    <xdr:to>
      <xdr:col>4</xdr:col>
      <xdr:colOff>619125</xdr:colOff>
      <xdr:row>28</xdr:row>
      <xdr:rowOff>57150</xdr:rowOff>
    </xdr:to>
    <xdr:sp macro="" textlink="">
      <xdr:nvSpPr>
        <xdr:cNvPr id="3323" name="9 Rectángulo">
          <a:extLst>
            <a:ext uri="{FF2B5EF4-FFF2-40B4-BE49-F238E27FC236}">
              <a16:creationId xmlns:a16="http://schemas.microsoft.com/office/drawing/2014/main" id="{00000000-0008-0000-0100-0000FB0C0000}"/>
            </a:ext>
          </a:extLst>
        </xdr:cNvPr>
        <xdr:cNvSpPr>
          <a:spLocks noChangeArrowheads="1"/>
        </xdr:cNvSpPr>
      </xdr:nvSpPr>
      <xdr:spPr bwMode="auto">
        <a:xfrm>
          <a:off x="3714750" y="96012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31</xdr:row>
      <xdr:rowOff>0</xdr:rowOff>
    </xdr:from>
    <xdr:to>
      <xdr:col>4</xdr:col>
      <xdr:colOff>619125</xdr:colOff>
      <xdr:row>31</xdr:row>
      <xdr:rowOff>57150</xdr:rowOff>
    </xdr:to>
    <xdr:sp macro="" textlink="">
      <xdr:nvSpPr>
        <xdr:cNvPr id="3324" name="10 Rectángulo">
          <a:extLst>
            <a:ext uri="{FF2B5EF4-FFF2-40B4-BE49-F238E27FC236}">
              <a16:creationId xmlns:a16="http://schemas.microsoft.com/office/drawing/2014/main" id="{00000000-0008-0000-0100-0000FC0C0000}"/>
            </a:ext>
          </a:extLst>
        </xdr:cNvPr>
        <xdr:cNvSpPr>
          <a:spLocks noChangeArrowheads="1"/>
        </xdr:cNvSpPr>
      </xdr:nvSpPr>
      <xdr:spPr bwMode="auto">
        <a:xfrm>
          <a:off x="3714750" y="109156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33</xdr:row>
      <xdr:rowOff>0</xdr:rowOff>
    </xdr:from>
    <xdr:to>
      <xdr:col>4</xdr:col>
      <xdr:colOff>619125</xdr:colOff>
      <xdr:row>33</xdr:row>
      <xdr:rowOff>57150</xdr:rowOff>
    </xdr:to>
    <xdr:sp macro="" textlink="">
      <xdr:nvSpPr>
        <xdr:cNvPr id="3325" name="11 Rectángulo">
          <a:extLst>
            <a:ext uri="{FF2B5EF4-FFF2-40B4-BE49-F238E27FC236}">
              <a16:creationId xmlns:a16="http://schemas.microsoft.com/office/drawing/2014/main" id="{00000000-0008-0000-0100-0000FD0C0000}"/>
            </a:ext>
          </a:extLst>
        </xdr:cNvPr>
        <xdr:cNvSpPr>
          <a:spLocks noChangeArrowheads="1"/>
        </xdr:cNvSpPr>
      </xdr:nvSpPr>
      <xdr:spPr bwMode="auto">
        <a:xfrm>
          <a:off x="3714750" y="118395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35</xdr:row>
      <xdr:rowOff>0</xdr:rowOff>
    </xdr:from>
    <xdr:to>
      <xdr:col>4</xdr:col>
      <xdr:colOff>619125</xdr:colOff>
      <xdr:row>35</xdr:row>
      <xdr:rowOff>57150</xdr:rowOff>
    </xdr:to>
    <xdr:sp macro="" textlink="">
      <xdr:nvSpPr>
        <xdr:cNvPr id="3326" name="12 Rectángulo">
          <a:extLst>
            <a:ext uri="{FF2B5EF4-FFF2-40B4-BE49-F238E27FC236}">
              <a16:creationId xmlns:a16="http://schemas.microsoft.com/office/drawing/2014/main" id="{00000000-0008-0000-0100-0000FE0C0000}"/>
            </a:ext>
          </a:extLst>
        </xdr:cNvPr>
        <xdr:cNvSpPr>
          <a:spLocks noChangeArrowheads="1"/>
        </xdr:cNvSpPr>
      </xdr:nvSpPr>
      <xdr:spPr bwMode="auto">
        <a:xfrm>
          <a:off x="3714750" y="12563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36</xdr:row>
      <xdr:rowOff>381000</xdr:rowOff>
    </xdr:from>
    <xdr:to>
      <xdr:col>4</xdr:col>
      <xdr:colOff>619125</xdr:colOff>
      <xdr:row>37</xdr:row>
      <xdr:rowOff>41274</xdr:rowOff>
    </xdr:to>
    <xdr:sp macro="" textlink="">
      <xdr:nvSpPr>
        <xdr:cNvPr id="3327" name="13 Rectángulo">
          <a:extLst>
            <a:ext uri="{FF2B5EF4-FFF2-40B4-BE49-F238E27FC236}">
              <a16:creationId xmlns:a16="http://schemas.microsoft.com/office/drawing/2014/main" id="{00000000-0008-0000-0100-0000FF0C0000}"/>
            </a:ext>
          </a:extLst>
        </xdr:cNvPr>
        <xdr:cNvSpPr>
          <a:spLocks noChangeArrowheads="1"/>
        </xdr:cNvSpPr>
      </xdr:nvSpPr>
      <xdr:spPr bwMode="auto">
        <a:xfrm>
          <a:off x="3724275" y="12763500"/>
          <a:ext cx="65468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44</xdr:row>
      <xdr:rowOff>0</xdr:rowOff>
    </xdr:from>
    <xdr:to>
      <xdr:col>4</xdr:col>
      <xdr:colOff>619125</xdr:colOff>
      <xdr:row>44</xdr:row>
      <xdr:rowOff>57150</xdr:rowOff>
    </xdr:to>
    <xdr:sp macro="" textlink="">
      <xdr:nvSpPr>
        <xdr:cNvPr id="3328" name="14 Rectángulo">
          <a:extLst>
            <a:ext uri="{FF2B5EF4-FFF2-40B4-BE49-F238E27FC236}">
              <a16:creationId xmlns:a16="http://schemas.microsoft.com/office/drawing/2014/main" id="{00000000-0008-0000-0100-0000000D0000}"/>
            </a:ext>
          </a:extLst>
        </xdr:cNvPr>
        <xdr:cNvSpPr>
          <a:spLocks noChangeArrowheads="1"/>
        </xdr:cNvSpPr>
      </xdr:nvSpPr>
      <xdr:spPr bwMode="auto">
        <a:xfrm>
          <a:off x="3724275" y="13287375"/>
          <a:ext cx="65468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184150</xdr:colOff>
      <xdr:row>48</xdr:row>
      <xdr:rowOff>10583</xdr:rowOff>
    </xdr:from>
    <xdr:to>
      <xdr:col>4</xdr:col>
      <xdr:colOff>650875</xdr:colOff>
      <xdr:row>48</xdr:row>
      <xdr:rowOff>67733</xdr:rowOff>
    </xdr:to>
    <xdr:sp macro="" textlink="">
      <xdr:nvSpPr>
        <xdr:cNvPr id="3329" name="15 Rectángulo">
          <a:extLst>
            <a:ext uri="{FF2B5EF4-FFF2-40B4-BE49-F238E27FC236}">
              <a16:creationId xmlns:a16="http://schemas.microsoft.com/office/drawing/2014/main" id="{00000000-0008-0000-0100-0000010D0000}"/>
            </a:ext>
          </a:extLst>
        </xdr:cNvPr>
        <xdr:cNvSpPr>
          <a:spLocks noChangeArrowheads="1"/>
        </xdr:cNvSpPr>
      </xdr:nvSpPr>
      <xdr:spPr bwMode="auto">
        <a:xfrm>
          <a:off x="3740150" y="18489083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52</xdr:row>
      <xdr:rowOff>0</xdr:rowOff>
    </xdr:from>
    <xdr:to>
      <xdr:col>4</xdr:col>
      <xdr:colOff>619125</xdr:colOff>
      <xdr:row>52</xdr:row>
      <xdr:rowOff>57150</xdr:rowOff>
    </xdr:to>
    <xdr:sp macro="" textlink="">
      <xdr:nvSpPr>
        <xdr:cNvPr id="3330" name="16 Rectángulo">
          <a:extLst>
            <a:ext uri="{FF2B5EF4-FFF2-40B4-BE49-F238E27FC236}">
              <a16:creationId xmlns:a16="http://schemas.microsoft.com/office/drawing/2014/main" id="{00000000-0008-0000-0100-0000020D0000}"/>
            </a:ext>
          </a:extLst>
        </xdr:cNvPr>
        <xdr:cNvSpPr>
          <a:spLocks noChangeArrowheads="1"/>
        </xdr:cNvSpPr>
      </xdr:nvSpPr>
      <xdr:spPr bwMode="auto">
        <a:xfrm>
          <a:off x="3714750" y="1487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619125</xdr:colOff>
      <xdr:row>59</xdr:row>
      <xdr:rowOff>57150</xdr:rowOff>
    </xdr:to>
    <xdr:sp macro="" textlink="">
      <xdr:nvSpPr>
        <xdr:cNvPr id="3331" name="17 Rectángulo">
          <a:extLst>
            <a:ext uri="{FF2B5EF4-FFF2-40B4-BE49-F238E27FC236}">
              <a16:creationId xmlns:a16="http://schemas.microsoft.com/office/drawing/2014/main" id="{00000000-0008-0000-0100-000003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2152650</xdr:colOff>
      <xdr:row>65</xdr:row>
      <xdr:rowOff>0</xdr:rowOff>
    </xdr:from>
    <xdr:to>
      <xdr:col>5</xdr:col>
      <xdr:colOff>386292</xdr:colOff>
      <xdr:row>65</xdr:row>
      <xdr:rowOff>57150</xdr:rowOff>
    </xdr:to>
    <xdr:sp macro="" textlink="">
      <xdr:nvSpPr>
        <xdr:cNvPr id="3332" name="18 Rectángulo">
          <a:extLst>
            <a:ext uri="{FF2B5EF4-FFF2-40B4-BE49-F238E27FC236}">
              <a16:creationId xmlns:a16="http://schemas.microsoft.com/office/drawing/2014/main" id="{00000000-0008-0000-0100-0000040D0000}"/>
            </a:ext>
          </a:extLst>
        </xdr:cNvPr>
        <xdr:cNvSpPr>
          <a:spLocks noChangeArrowheads="1"/>
        </xdr:cNvSpPr>
      </xdr:nvSpPr>
      <xdr:spPr bwMode="auto">
        <a:xfrm>
          <a:off x="5708650" y="2129366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74</xdr:row>
      <xdr:rowOff>0</xdr:rowOff>
    </xdr:from>
    <xdr:to>
      <xdr:col>4</xdr:col>
      <xdr:colOff>619125</xdr:colOff>
      <xdr:row>74</xdr:row>
      <xdr:rowOff>57150</xdr:rowOff>
    </xdr:to>
    <xdr:sp macro="" textlink="">
      <xdr:nvSpPr>
        <xdr:cNvPr id="3333" name="19 Rectángulo">
          <a:extLst>
            <a:ext uri="{FF2B5EF4-FFF2-40B4-BE49-F238E27FC236}">
              <a16:creationId xmlns:a16="http://schemas.microsoft.com/office/drawing/2014/main" id="{00000000-0008-0000-0100-0000050D0000}"/>
            </a:ext>
          </a:extLst>
        </xdr:cNvPr>
        <xdr:cNvSpPr>
          <a:spLocks noChangeArrowheads="1"/>
        </xdr:cNvSpPr>
      </xdr:nvSpPr>
      <xdr:spPr bwMode="auto">
        <a:xfrm>
          <a:off x="3708400" y="30861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77</xdr:row>
      <xdr:rowOff>0</xdr:rowOff>
    </xdr:from>
    <xdr:to>
      <xdr:col>4</xdr:col>
      <xdr:colOff>619125</xdr:colOff>
      <xdr:row>77</xdr:row>
      <xdr:rowOff>57150</xdr:rowOff>
    </xdr:to>
    <xdr:sp macro="" textlink="">
      <xdr:nvSpPr>
        <xdr:cNvPr id="3334" name="20 Rectángulo">
          <a:extLst>
            <a:ext uri="{FF2B5EF4-FFF2-40B4-BE49-F238E27FC236}">
              <a16:creationId xmlns:a16="http://schemas.microsoft.com/office/drawing/2014/main" id="{00000000-0008-0000-0100-0000060D0000}"/>
            </a:ext>
          </a:extLst>
        </xdr:cNvPr>
        <xdr:cNvSpPr>
          <a:spLocks noChangeArrowheads="1"/>
        </xdr:cNvSpPr>
      </xdr:nvSpPr>
      <xdr:spPr bwMode="auto">
        <a:xfrm>
          <a:off x="3714750" y="173545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79</xdr:row>
      <xdr:rowOff>0</xdr:rowOff>
    </xdr:from>
    <xdr:to>
      <xdr:col>4</xdr:col>
      <xdr:colOff>619125</xdr:colOff>
      <xdr:row>79</xdr:row>
      <xdr:rowOff>57150</xdr:rowOff>
    </xdr:to>
    <xdr:sp macro="" textlink="">
      <xdr:nvSpPr>
        <xdr:cNvPr id="3335" name="21 Rectángulo">
          <a:extLst>
            <a:ext uri="{FF2B5EF4-FFF2-40B4-BE49-F238E27FC236}">
              <a16:creationId xmlns:a16="http://schemas.microsoft.com/office/drawing/2014/main" id="{00000000-0008-0000-0100-0000070D0000}"/>
            </a:ext>
          </a:extLst>
        </xdr:cNvPr>
        <xdr:cNvSpPr>
          <a:spLocks noChangeArrowheads="1"/>
        </xdr:cNvSpPr>
      </xdr:nvSpPr>
      <xdr:spPr bwMode="auto">
        <a:xfrm>
          <a:off x="3714750" y="18097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141816</xdr:colOff>
      <xdr:row>85</xdr:row>
      <xdr:rowOff>31750</xdr:rowOff>
    </xdr:from>
    <xdr:to>
      <xdr:col>4</xdr:col>
      <xdr:colOff>608541</xdr:colOff>
      <xdr:row>85</xdr:row>
      <xdr:rowOff>88900</xdr:rowOff>
    </xdr:to>
    <xdr:sp macro="" textlink="">
      <xdr:nvSpPr>
        <xdr:cNvPr id="3336" name="22 Rectángulo">
          <a:extLst>
            <a:ext uri="{FF2B5EF4-FFF2-40B4-BE49-F238E27FC236}">
              <a16:creationId xmlns:a16="http://schemas.microsoft.com/office/drawing/2014/main" id="{00000000-0008-0000-0100-0000080D0000}"/>
            </a:ext>
          </a:extLst>
        </xdr:cNvPr>
        <xdr:cNvSpPr>
          <a:spLocks noChangeArrowheads="1"/>
        </xdr:cNvSpPr>
      </xdr:nvSpPr>
      <xdr:spPr bwMode="auto">
        <a:xfrm>
          <a:off x="3697816" y="291147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89</xdr:row>
      <xdr:rowOff>0</xdr:rowOff>
    </xdr:from>
    <xdr:to>
      <xdr:col>4</xdr:col>
      <xdr:colOff>619125</xdr:colOff>
      <xdr:row>89</xdr:row>
      <xdr:rowOff>57150</xdr:rowOff>
    </xdr:to>
    <xdr:sp macro="" textlink="">
      <xdr:nvSpPr>
        <xdr:cNvPr id="3337" name="23 Rectángulo">
          <a:extLst>
            <a:ext uri="{FF2B5EF4-FFF2-40B4-BE49-F238E27FC236}">
              <a16:creationId xmlns:a16="http://schemas.microsoft.com/office/drawing/2014/main" id="{00000000-0008-0000-0100-0000090D0000}"/>
            </a:ext>
          </a:extLst>
        </xdr:cNvPr>
        <xdr:cNvSpPr>
          <a:spLocks noChangeArrowheads="1"/>
        </xdr:cNvSpPr>
      </xdr:nvSpPr>
      <xdr:spPr bwMode="auto">
        <a:xfrm>
          <a:off x="3714750" y="19288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94</xdr:row>
      <xdr:rowOff>0</xdr:rowOff>
    </xdr:from>
    <xdr:to>
      <xdr:col>4</xdr:col>
      <xdr:colOff>619125</xdr:colOff>
      <xdr:row>94</xdr:row>
      <xdr:rowOff>57150</xdr:rowOff>
    </xdr:to>
    <xdr:sp macro="" textlink="">
      <xdr:nvSpPr>
        <xdr:cNvPr id="3338" name="24 Rectángulo">
          <a:extLst>
            <a:ext uri="{FF2B5EF4-FFF2-40B4-BE49-F238E27FC236}">
              <a16:creationId xmlns:a16="http://schemas.microsoft.com/office/drawing/2014/main" id="{00000000-0008-0000-0100-00000A0D0000}"/>
            </a:ext>
          </a:extLst>
        </xdr:cNvPr>
        <xdr:cNvSpPr>
          <a:spLocks noChangeArrowheads="1"/>
        </xdr:cNvSpPr>
      </xdr:nvSpPr>
      <xdr:spPr bwMode="auto">
        <a:xfrm>
          <a:off x="3708400" y="283845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4</xdr:col>
      <xdr:colOff>619125</xdr:colOff>
      <xdr:row>15</xdr:row>
      <xdr:rowOff>57150</xdr:rowOff>
    </xdr:to>
    <xdr:sp macro="" textlink="">
      <xdr:nvSpPr>
        <xdr:cNvPr id="3339" name="3 Rectángulo">
          <a:extLst>
            <a:ext uri="{FF2B5EF4-FFF2-40B4-BE49-F238E27FC236}">
              <a16:creationId xmlns:a16="http://schemas.microsoft.com/office/drawing/2014/main" id="{00000000-0008-0000-0100-00000B0D0000}"/>
            </a:ext>
          </a:extLst>
        </xdr:cNvPr>
        <xdr:cNvSpPr>
          <a:spLocks noChangeArrowheads="1"/>
        </xdr:cNvSpPr>
      </xdr:nvSpPr>
      <xdr:spPr bwMode="auto">
        <a:xfrm>
          <a:off x="3714750" y="45243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118</xdr:row>
      <xdr:rowOff>0</xdr:rowOff>
    </xdr:from>
    <xdr:to>
      <xdr:col>4</xdr:col>
      <xdr:colOff>619125</xdr:colOff>
      <xdr:row>118</xdr:row>
      <xdr:rowOff>57150</xdr:rowOff>
    </xdr:to>
    <xdr:sp macro="" textlink="">
      <xdr:nvSpPr>
        <xdr:cNvPr id="3340" name="24 Rectángulo">
          <a:extLst>
            <a:ext uri="{FF2B5EF4-FFF2-40B4-BE49-F238E27FC236}">
              <a16:creationId xmlns:a16="http://schemas.microsoft.com/office/drawing/2014/main" id="{00000000-0008-0000-0100-00000C0D0000}"/>
            </a:ext>
          </a:extLst>
        </xdr:cNvPr>
        <xdr:cNvSpPr>
          <a:spLocks noChangeArrowheads="1"/>
        </xdr:cNvSpPr>
      </xdr:nvSpPr>
      <xdr:spPr bwMode="auto">
        <a:xfrm>
          <a:off x="3714750" y="213931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52</xdr:row>
      <xdr:rowOff>0</xdr:rowOff>
    </xdr:from>
    <xdr:to>
      <xdr:col>4</xdr:col>
      <xdr:colOff>619125</xdr:colOff>
      <xdr:row>52</xdr:row>
      <xdr:rowOff>57150</xdr:rowOff>
    </xdr:to>
    <xdr:sp macro="" textlink="">
      <xdr:nvSpPr>
        <xdr:cNvPr id="3341" name="15 Rectángulo">
          <a:extLst>
            <a:ext uri="{FF2B5EF4-FFF2-40B4-BE49-F238E27FC236}">
              <a16:creationId xmlns:a16="http://schemas.microsoft.com/office/drawing/2014/main" id="{00000000-0008-0000-0100-00000D0D0000}"/>
            </a:ext>
          </a:extLst>
        </xdr:cNvPr>
        <xdr:cNvSpPr>
          <a:spLocks noChangeArrowheads="1"/>
        </xdr:cNvSpPr>
      </xdr:nvSpPr>
      <xdr:spPr bwMode="auto">
        <a:xfrm>
          <a:off x="3714750" y="1487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619125</xdr:colOff>
      <xdr:row>59</xdr:row>
      <xdr:rowOff>57150</xdr:rowOff>
    </xdr:to>
    <xdr:sp macro="" textlink="">
      <xdr:nvSpPr>
        <xdr:cNvPr id="3342" name="16 Rectángulo">
          <a:extLst>
            <a:ext uri="{FF2B5EF4-FFF2-40B4-BE49-F238E27FC236}">
              <a16:creationId xmlns:a16="http://schemas.microsoft.com/office/drawing/2014/main" id="{00000000-0008-0000-0100-00000E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619125</xdr:colOff>
      <xdr:row>59</xdr:row>
      <xdr:rowOff>57150</xdr:rowOff>
    </xdr:to>
    <xdr:sp macro="" textlink="">
      <xdr:nvSpPr>
        <xdr:cNvPr id="3343" name="15 Rectángulo">
          <a:extLst>
            <a:ext uri="{FF2B5EF4-FFF2-40B4-BE49-F238E27FC236}">
              <a16:creationId xmlns:a16="http://schemas.microsoft.com/office/drawing/2014/main" id="{00000000-0008-0000-0100-00000F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118</xdr:row>
      <xdr:rowOff>0</xdr:rowOff>
    </xdr:from>
    <xdr:to>
      <xdr:col>5</xdr:col>
      <xdr:colOff>619125</xdr:colOff>
      <xdr:row>118</xdr:row>
      <xdr:rowOff>57150</xdr:rowOff>
    </xdr:to>
    <xdr:sp macro="" textlink="">
      <xdr:nvSpPr>
        <xdr:cNvPr id="3344" name="24 Rectángulo">
          <a:extLst>
            <a:ext uri="{FF2B5EF4-FFF2-40B4-BE49-F238E27FC236}">
              <a16:creationId xmlns:a16="http://schemas.microsoft.com/office/drawing/2014/main" id="{00000000-0008-0000-0100-0000100D0000}"/>
            </a:ext>
          </a:extLst>
        </xdr:cNvPr>
        <xdr:cNvSpPr>
          <a:spLocks noChangeArrowheads="1"/>
        </xdr:cNvSpPr>
      </xdr:nvSpPr>
      <xdr:spPr bwMode="auto">
        <a:xfrm>
          <a:off x="7562850" y="21393150"/>
          <a:ext cx="49339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118</xdr:row>
      <xdr:rowOff>0</xdr:rowOff>
    </xdr:from>
    <xdr:to>
      <xdr:col>4</xdr:col>
      <xdr:colOff>619125</xdr:colOff>
      <xdr:row>118</xdr:row>
      <xdr:rowOff>57150</xdr:rowOff>
    </xdr:to>
    <xdr:sp macro="" textlink="">
      <xdr:nvSpPr>
        <xdr:cNvPr id="3345" name="24 Rectángulo">
          <a:extLst>
            <a:ext uri="{FF2B5EF4-FFF2-40B4-BE49-F238E27FC236}">
              <a16:creationId xmlns:a16="http://schemas.microsoft.com/office/drawing/2014/main" id="{00000000-0008-0000-0100-0000110D0000}"/>
            </a:ext>
          </a:extLst>
        </xdr:cNvPr>
        <xdr:cNvSpPr>
          <a:spLocks noChangeArrowheads="1"/>
        </xdr:cNvSpPr>
      </xdr:nvSpPr>
      <xdr:spPr bwMode="auto">
        <a:xfrm>
          <a:off x="3714750" y="213931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79</xdr:row>
      <xdr:rowOff>0</xdr:rowOff>
    </xdr:from>
    <xdr:to>
      <xdr:col>4</xdr:col>
      <xdr:colOff>619125</xdr:colOff>
      <xdr:row>79</xdr:row>
      <xdr:rowOff>57150</xdr:rowOff>
    </xdr:to>
    <xdr:sp macro="" textlink="">
      <xdr:nvSpPr>
        <xdr:cNvPr id="3346" name="22 Rectángulo">
          <a:extLst>
            <a:ext uri="{FF2B5EF4-FFF2-40B4-BE49-F238E27FC236}">
              <a16:creationId xmlns:a16="http://schemas.microsoft.com/office/drawing/2014/main" id="{00000000-0008-0000-0100-0000120D0000}"/>
            </a:ext>
          </a:extLst>
        </xdr:cNvPr>
        <xdr:cNvSpPr>
          <a:spLocks noChangeArrowheads="1"/>
        </xdr:cNvSpPr>
      </xdr:nvSpPr>
      <xdr:spPr bwMode="auto">
        <a:xfrm>
          <a:off x="3714750" y="18097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50</xdr:row>
      <xdr:rowOff>247650</xdr:rowOff>
    </xdr:from>
    <xdr:to>
      <xdr:col>4</xdr:col>
      <xdr:colOff>1066800</xdr:colOff>
      <xdr:row>50</xdr:row>
      <xdr:rowOff>300567</xdr:rowOff>
    </xdr:to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3724275" y="14662150"/>
          <a:ext cx="6994525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91</xdr:row>
      <xdr:rowOff>447675</xdr:rowOff>
    </xdr:from>
    <xdr:to>
      <xdr:col>4</xdr:col>
      <xdr:colOff>1066800</xdr:colOff>
      <xdr:row>91</xdr:row>
      <xdr:rowOff>498475</xdr:rowOff>
    </xdr:to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rrowheads="1"/>
        </xdr:cNvSpPr>
      </xdr:nvSpPr>
      <xdr:spPr bwMode="auto">
        <a:xfrm>
          <a:off x="3981450" y="32385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91</xdr:row>
      <xdr:rowOff>447675</xdr:rowOff>
    </xdr:from>
    <xdr:to>
      <xdr:col>4</xdr:col>
      <xdr:colOff>1066800</xdr:colOff>
      <xdr:row>91</xdr:row>
      <xdr:rowOff>498475</xdr:rowOff>
    </xdr:to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3981450" y="32385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91</xdr:row>
      <xdr:rowOff>447675</xdr:rowOff>
    </xdr:from>
    <xdr:to>
      <xdr:col>5</xdr:col>
      <xdr:colOff>476250</xdr:colOff>
      <xdr:row>91</xdr:row>
      <xdr:rowOff>454025</xdr:rowOff>
    </xdr:to>
    <xdr:sp macro="" textlink="">
      <xdr:nvSpPr>
        <xdr:cNvPr id="38" name="2 Rectángulo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3971925" y="3238500"/>
          <a:ext cx="8648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65</xdr:row>
      <xdr:rowOff>0</xdr:rowOff>
    </xdr:from>
    <xdr:to>
      <xdr:col>4</xdr:col>
      <xdr:colOff>1066800</xdr:colOff>
      <xdr:row>65</xdr:row>
      <xdr:rowOff>52917</xdr:rowOff>
    </xdr:to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rrowheads="1"/>
        </xdr:cNvSpPr>
      </xdr:nvSpPr>
      <xdr:spPr bwMode="auto">
        <a:xfrm>
          <a:off x="3981450" y="31337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76</xdr:row>
      <xdr:rowOff>447675</xdr:rowOff>
    </xdr:from>
    <xdr:to>
      <xdr:col>4</xdr:col>
      <xdr:colOff>1066800</xdr:colOff>
      <xdr:row>77</xdr:row>
      <xdr:rowOff>56091</xdr:rowOff>
    </xdr:to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rrowheads="1"/>
        </xdr:cNvSpPr>
      </xdr:nvSpPr>
      <xdr:spPr bwMode="auto">
        <a:xfrm>
          <a:off x="3981450" y="33528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76</xdr:row>
      <xdr:rowOff>409575</xdr:rowOff>
    </xdr:from>
    <xdr:to>
      <xdr:col>4</xdr:col>
      <xdr:colOff>1047750</xdr:colOff>
      <xdr:row>77</xdr:row>
      <xdr:rowOff>17991</xdr:rowOff>
    </xdr:to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rrowheads="1"/>
        </xdr:cNvSpPr>
      </xdr:nvSpPr>
      <xdr:spPr bwMode="auto">
        <a:xfrm>
          <a:off x="3971925" y="3314700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95</xdr:row>
      <xdr:rowOff>495300</xdr:rowOff>
    </xdr:from>
    <xdr:to>
      <xdr:col>4</xdr:col>
      <xdr:colOff>1066800</xdr:colOff>
      <xdr:row>96</xdr:row>
      <xdr:rowOff>47624</xdr:rowOff>
    </xdr:to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119</xdr:row>
      <xdr:rowOff>447675</xdr:rowOff>
    </xdr:from>
    <xdr:to>
      <xdr:col>4</xdr:col>
      <xdr:colOff>1066800</xdr:colOff>
      <xdr:row>120</xdr:row>
      <xdr:rowOff>58209</xdr:rowOff>
    </xdr:to>
    <xdr:sp macro="" textlink="">
      <xdr:nvSpPr>
        <xdr:cNvPr id="44" name="1 Rectángulo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rrowheads="1"/>
        </xdr:cNvSpPr>
      </xdr:nvSpPr>
      <xdr:spPr bwMode="auto">
        <a:xfrm>
          <a:off x="3981450" y="29241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152400</xdr:colOff>
      <xdr:row>119</xdr:row>
      <xdr:rowOff>0</xdr:rowOff>
    </xdr:from>
    <xdr:ext cx="4943475" cy="57150"/>
    <xdr:sp macro="" textlink="">
      <xdr:nvSpPr>
        <xdr:cNvPr id="45" name="24 Rectángulo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120</xdr:row>
      <xdr:rowOff>0</xdr:rowOff>
    </xdr:from>
    <xdr:ext cx="4943475" cy="57150"/>
    <xdr:sp macro="" textlink="">
      <xdr:nvSpPr>
        <xdr:cNvPr id="46" name="24 Rectángulo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121</xdr:row>
      <xdr:rowOff>0</xdr:rowOff>
    </xdr:from>
    <xdr:ext cx="4943475" cy="57150"/>
    <xdr:sp macro="" textlink="">
      <xdr:nvSpPr>
        <xdr:cNvPr id="47" name="24 Rectángulo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123</xdr:row>
      <xdr:rowOff>447675</xdr:rowOff>
    </xdr:from>
    <xdr:to>
      <xdr:col>4</xdr:col>
      <xdr:colOff>1066800</xdr:colOff>
      <xdr:row>123</xdr:row>
      <xdr:rowOff>504825</xdr:rowOff>
    </xdr:to>
    <xdr:sp macro="" textlink="">
      <xdr:nvSpPr>
        <xdr:cNvPr id="51" name="1 Rectángulo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3981450" y="3400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447675</xdr:rowOff>
    </xdr:from>
    <xdr:to>
      <xdr:col>4</xdr:col>
      <xdr:colOff>1066800</xdr:colOff>
      <xdr:row>116</xdr:row>
      <xdr:rowOff>504825</xdr:rowOff>
    </xdr:to>
    <xdr:sp macro="" textlink="">
      <xdr:nvSpPr>
        <xdr:cNvPr id="48" name="1 Rectángulo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447675</xdr:rowOff>
    </xdr:from>
    <xdr:to>
      <xdr:col>4</xdr:col>
      <xdr:colOff>1066800</xdr:colOff>
      <xdr:row>116</xdr:row>
      <xdr:rowOff>504825</xdr:rowOff>
    </xdr:to>
    <xdr:sp macro="" textlink="">
      <xdr:nvSpPr>
        <xdr:cNvPr id="49" name="1 Rectángulo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95</xdr:row>
      <xdr:rowOff>495300</xdr:rowOff>
    </xdr:from>
    <xdr:to>
      <xdr:col>4</xdr:col>
      <xdr:colOff>1066800</xdr:colOff>
      <xdr:row>96</xdr:row>
      <xdr:rowOff>47625</xdr:rowOff>
    </xdr:to>
    <xdr:sp macro="" textlink="">
      <xdr:nvSpPr>
        <xdr:cNvPr id="50" name="1 Rectángulo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51</xdr:row>
      <xdr:rowOff>183092</xdr:rowOff>
    </xdr:from>
    <xdr:to>
      <xdr:col>4</xdr:col>
      <xdr:colOff>1275291</xdr:colOff>
      <xdr:row>51</xdr:row>
      <xdr:rowOff>227542</xdr:rowOff>
    </xdr:to>
    <xdr:sp macro="" textlink="">
      <xdr:nvSpPr>
        <xdr:cNvPr id="52" name="1 Rectángulo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3916891" y="20556009"/>
          <a:ext cx="7010400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54</xdr:row>
      <xdr:rowOff>0</xdr:rowOff>
    </xdr:from>
    <xdr:ext cx="6562725" cy="57150"/>
    <xdr:sp macro="" textlink="">
      <xdr:nvSpPr>
        <xdr:cNvPr id="53" name="16 Rectángulo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rrowheads="1"/>
        </xdr:cNvSpPr>
      </xdr:nvSpPr>
      <xdr:spPr bwMode="auto">
        <a:xfrm>
          <a:off x="3708400" y="197802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54</xdr:row>
      <xdr:rowOff>0</xdr:rowOff>
    </xdr:from>
    <xdr:ext cx="6562725" cy="57150"/>
    <xdr:sp macro="" textlink="">
      <xdr:nvSpPr>
        <xdr:cNvPr id="54" name="15 Rectángulo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 bwMode="auto">
        <a:xfrm>
          <a:off x="3708400" y="197802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63</xdr:row>
      <xdr:rowOff>0</xdr:rowOff>
    </xdr:from>
    <xdr:ext cx="7010400" cy="52917"/>
    <xdr:sp macro="" textlink="">
      <xdr:nvSpPr>
        <xdr:cNvPr id="55" name="1 Rectángulo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rrowheads="1"/>
        </xdr:cNvSpPr>
      </xdr:nvSpPr>
      <xdr:spPr bwMode="auto">
        <a:xfrm>
          <a:off x="3708400" y="24292983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74</xdr:row>
      <xdr:rowOff>0</xdr:rowOff>
    </xdr:from>
    <xdr:ext cx="6562725" cy="57150"/>
    <xdr:sp macro="" textlink="">
      <xdr:nvSpPr>
        <xdr:cNvPr id="56" name="20 Rectángulo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rrowheads="1"/>
        </xdr:cNvSpPr>
      </xdr:nvSpPr>
      <xdr:spPr bwMode="auto">
        <a:xfrm>
          <a:off x="3708400" y="30988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65</xdr:row>
      <xdr:rowOff>447675</xdr:rowOff>
    </xdr:from>
    <xdr:ext cx="7010400" cy="52916"/>
    <xdr:sp macro="" textlink="">
      <xdr:nvSpPr>
        <xdr:cNvPr id="57" name="1 Rectángulo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rrowheads="1"/>
        </xdr:cNvSpPr>
      </xdr:nvSpPr>
      <xdr:spPr bwMode="auto">
        <a:xfrm>
          <a:off x="3708400" y="3099117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65</xdr:row>
      <xdr:rowOff>409575</xdr:rowOff>
    </xdr:from>
    <xdr:ext cx="7000875" cy="52916"/>
    <xdr:sp macro="" textlink="">
      <xdr:nvSpPr>
        <xdr:cNvPr id="58" name="1 Rectángulo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rrowheads="1"/>
        </xdr:cNvSpPr>
      </xdr:nvSpPr>
      <xdr:spPr bwMode="auto">
        <a:xfrm>
          <a:off x="3698875" y="3095307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66</xdr:row>
      <xdr:rowOff>0</xdr:rowOff>
    </xdr:from>
    <xdr:to>
      <xdr:col>4</xdr:col>
      <xdr:colOff>619125</xdr:colOff>
      <xdr:row>66</xdr:row>
      <xdr:rowOff>57150</xdr:rowOff>
    </xdr:to>
    <xdr:sp macro="" textlink="">
      <xdr:nvSpPr>
        <xdr:cNvPr id="59" name="19 Rectángulo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rrowheads="1"/>
        </xdr:cNvSpPr>
      </xdr:nvSpPr>
      <xdr:spPr bwMode="auto">
        <a:xfrm>
          <a:off x="3714750" y="22469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61</xdr:row>
      <xdr:rowOff>447675</xdr:rowOff>
    </xdr:from>
    <xdr:to>
      <xdr:col>4</xdr:col>
      <xdr:colOff>1066800</xdr:colOff>
      <xdr:row>62</xdr:row>
      <xdr:rowOff>49742</xdr:rowOff>
    </xdr:to>
    <xdr:sp macro="" textlink="">
      <xdr:nvSpPr>
        <xdr:cNvPr id="60" name="1 Rectángulo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rrowheads="1"/>
        </xdr:cNvSpPr>
      </xdr:nvSpPr>
      <xdr:spPr bwMode="auto">
        <a:xfrm>
          <a:off x="3981450" y="34956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81</xdr:row>
      <xdr:rowOff>447675</xdr:rowOff>
    </xdr:from>
    <xdr:to>
      <xdr:col>4</xdr:col>
      <xdr:colOff>1066800</xdr:colOff>
      <xdr:row>82</xdr:row>
      <xdr:rowOff>47625</xdr:rowOff>
    </xdr:to>
    <xdr:sp macro="" textlink="">
      <xdr:nvSpPr>
        <xdr:cNvPr id="62" name="1 Rectángulo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rrowheads="1"/>
        </xdr:cNvSpPr>
      </xdr:nvSpPr>
      <xdr:spPr bwMode="auto">
        <a:xfrm>
          <a:off x="3981450" y="31527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63</xdr:row>
      <xdr:rowOff>148167</xdr:rowOff>
    </xdr:from>
    <xdr:to>
      <xdr:col>5</xdr:col>
      <xdr:colOff>386292</xdr:colOff>
      <xdr:row>63</xdr:row>
      <xdr:rowOff>205317</xdr:rowOff>
    </xdr:to>
    <xdr:sp macro="" textlink="">
      <xdr:nvSpPr>
        <xdr:cNvPr id="63" name="18 Rectángulo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rrowheads="1"/>
        </xdr:cNvSpPr>
      </xdr:nvSpPr>
      <xdr:spPr bwMode="auto">
        <a:xfrm>
          <a:off x="5715000" y="21760392"/>
          <a:ext cx="65489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65</xdr:row>
      <xdr:rowOff>447675</xdr:rowOff>
    </xdr:from>
    <xdr:to>
      <xdr:col>4</xdr:col>
      <xdr:colOff>1066800</xdr:colOff>
      <xdr:row>66</xdr:row>
      <xdr:rowOff>47625</xdr:rowOff>
    </xdr:to>
    <xdr:sp macro="" textlink="">
      <xdr:nvSpPr>
        <xdr:cNvPr id="64" name="1 Rectángulo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rrowheads="1"/>
        </xdr:cNvSpPr>
      </xdr:nvSpPr>
      <xdr:spPr bwMode="auto">
        <a:xfrm>
          <a:off x="3981450" y="32670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184150</xdr:colOff>
      <xdr:row>22</xdr:row>
      <xdr:rowOff>447675</xdr:rowOff>
    </xdr:from>
    <xdr:to>
      <xdr:col>4</xdr:col>
      <xdr:colOff>1098550</xdr:colOff>
      <xdr:row>23</xdr:row>
      <xdr:rowOff>38100</xdr:rowOff>
    </xdr:to>
    <xdr:sp macro="" textlink="">
      <xdr:nvSpPr>
        <xdr:cNvPr id="65" name="1 Rectángulo">
          <a:extLst>
            <a:ext uri="{FF2B5EF4-FFF2-40B4-BE49-F238E27FC236}">
              <a16:creationId xmlns:a16="http://schemas.microsoft.com/office/drawing/2014/main" id="{9870FEFC-4281-4D3E-BFE5-0FDC7026548F}"/>
            </a:ext>
          </a:extLst>
        </xdr:cNvPr>
        <xdr:cNvSpPr>
          <a:spLocks noChangeArrowheads="1"/>
        </xdr:cNvSpPr>
      </xdr:nvSpPr>
      <xdr:spPr bwMode="auto">
        <a:xfrm>
          <a:off x="3740150" y="8004175"/>
          <a:ext cx="7010400" cy="56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30</xdr:row>
      <xdr:rowOff>447675</xdr:rowOff>
    </xdr:from>
    <xdr:to>
      <xdr:col>4</xdr:col>
      <xdr:colOff>1066800</xdr:colOff>
      <xdr:row>31</xdr:row>
      <xdr:rowOff>47625</xdr:rowOff>
    </xdr:to>
    <xdr:sp macro="" textlink="">
      <xdr:nvSpPr>
        <xdr:cNvPr id="66" name="1 Rectángulo">
          <a:extLst>
            <a:ext uri="{FF2B5EF4-FFF2-40B4-BE49-F238E27FC236}">
              <a16:creationId xmlns:a16="http://schemas.microsoft.com/office/drawing/2014/main" id="{DBA23A72-600B-4077-B9F0-F1CC5BE13F9A}"/>
            </a:ext>
          </a:extLst>
        </xdr:cNvPr>
        <xdr:cNvSpPr>
          <a:spLocks noChangeArrowheads="1"/>
        </xdr:cNvSpPr>
      </xdr:nvSpPr>
      <xdr:spPr bwMode="auto">
        <a:xfrm>
          <a:off x="3981450" y="33051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39</xdr:row>
      <xdr:rowOff>447675</xdr:rowOff>
    </xdr:from>
    <xdr:to>
      <xdr:col>4</xdr:col>
      <xdr:colOff>1066800</xdr:colOff>
      <xdr:row>39</xdr:row>
      <xdr:rowOff>501650</xdr:rowOff>
    </xdr:to>
    <xdr:sp macro="" textlink="">
      <xdr:nvSpPr>
        <xdr:cNvPr id="67" name="1 Rectángulo">
          <a:extLst>
            <a:ext uri="{FF2B5EF4-FFF2-40B4-BE49-F238E27FC236}">
              <a16:creationId xmlns:a16="http://schemas.microsoft.com/office/drawing/2014/main" id="{AB9BEF42-297B-4401-B162-5FA81FAF089A}"/>
            </a:ext>
          </a:extLst>
        </xdr:cNvPr>
        <xdr:cNvSpPr>
          <a:spLocks noChangeArrowheads="1"/>
        </xdr:cNvSpPr>
      </xdr:nvSpPr>
      <xdr:spPr bwMode="auto">
        <a:xfrm>
          <a:off x="3981450" y="35052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39</xdr:row>
      <xdr:rowOff>447675</xdr:rowOff>
    </xdr:from>
    <xdr:to>
      <xdr:col>4</xdr:col>
      <xdr:colOff>1066800</xdr:colOff>
      <xdr:row>39</xdr:row>
      <xdr:rowOff>492125</xdr:rowOff>
    </xdr:to>
    <xdr:sp macro="" textlink="">
      <xdr:nvSpPr>
        <xdr:cNvPr id="68" name="1 Rectángulo">
          <a:extLst>
            <a:ext uri="{FF2B5EF4-FFF2-40B4-BE49-F238E27FC236}">
              <a16:creationId xmlns:a16="http://schemas.microsoft.com/office/drawing/2014/main" id="{E6DA6537-2A0A-4E50-BA7F-DB26A0B85805}"/>
            </a:ext>
          </a:extLst>
        </xdr:cNvPr>
        <xdr:cNvSpPr>
          <a:spLocks noChangeArrowheads="1"/>
        </xdr:cNvSpPr>
      </xdr:nvSpPr>
      <xdr:spPr bwMode="auto">
        <a:xfrm>
          <a:off x="3981450" y="3505200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45</xdr:row>
      <xdr:rowOff>447675</xdr:rowOff>
    </xdr:from>
    <xdr:to>
      <xdr:col>4</xdr:col>
      <xdr:colOff>1066800</xdr:colOff>
      <xdr:row>45</xdr:row>
      <xdr:rowOff>504825</xdr:rowOff>
    </xdr:to>
    <xdr:sp macro="" textlink="">
      <xdr:nvSpPr>
        <xdr:cNvPr id="69" name="1 Rectángulo">
          <a:extLst>
            <a:ext uri="{FF2B5EF4-FFF2-40B4-BE49-F238E27FC236}">
              <a16:creationId xmlns:a16="http://schemas.microsoft.com/office/drawing/2014/main" id="{3F5D3FE2-5C19-4422-A221-C9663D9CB5D2}"/>
            </a:ext>
          </a:extLst>
        </xdr:cNvPr>
        <xdr:cNvSpPr>
          <a:spLocks noChangeArrowheads="1"/>
        </xdr:cNvSpPr>
      </xdr:nvSpPr>
      <xdr:spPr bwMode="auto">
        <a:xfrm>
          <a:off x="3981450" y="35147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50</xdr:row>
      <xdr:rowOff>447675</xdr:rowOff>
    </xdr:from>
    <xdr:to>
      <xdr:col>4</xdr:col>
      <xdr:colOff>1066800</xdr:colOff>
      <xdr:row>51</xdr:row>
      <xdr:rowOff>54430</xdr:rowOff>
    </xdr:to>
    <xdr:sp macro="" textlink="">
      <xdr:nvSpPr>
        <xdr:cNvPr id="71" name="1 Rectángulo">
          <a:extLst>
            <a:ext uri="{FF2B5EF4-FFF2-40B4-BE49-F238E27FC236}">
              <a16:creationId xmlns:a16="http://schemas.microsoft.com/office/drawing/2014/main" id="{90E978A8-AF45-4BD5-B544-2FEB4A1A7F3D}"/>
            </a:ext>
          </a:extLst>
        </xdr:cNvPr>
        <xdr:cNvSpPr>
          <a:spLocks noChangeArrowheads="1"/>
        </xdr:cNvSpPr>
      </xdr:nvSpPr>
      <xdr:spPr bwMode="auto">
        <a:xfrm>
          <a:off x="3981450" y="3305175"/>
          <a:ext cx="7000875" cy="54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56</xdr:row>
      <xdr:rowOff>447675</xdr:rowOff>
    </xdr:from>
    <xdr:to>
      <xdr:col>4</xdr:col>
      <xdr:colOff>1066800</xdr:colOff>
      <xdr:row>57</xdr:row>
      <xdr:rowOff>49742</xdr:rowOff>
    </xdr:to>
    <xdr:sp macro="" textlink="">
      <xdr:nvSpPr>
        <xdr:cNvPr id="72" name="1 Rectángulo">
          <a:extLst>
            <a:ext uri="{FF2B5EF4-FFF2-40B4-BE49-F238E27FC236}">
              <a16:creationId xmlns:a16="http://schemas.microsoft.com/office/drawing/2014/main" id="{1154309A-4FB1-498F-91D3-229A6FCD9631}"/>
            </a:ext>
          </a:extLst>
        </xdr:cNvPr>
        <xdr:cNvSpPr>
          <a:spLocks noChangeArrowheads="1"/>
        </xdr:cNvSpPr>
      </xdr:nvSpPr>
      <xdr:spPr bwMode="auto">
        <a:xfrm>
          <a:off x="3981450" y="31813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61</xdr:row>
      <xdr:rowOff>447675</xdr:rowOff>
    </xdr:from>
    <xdr:to>
      <xdr:col>4</xdr:col>
      <xdr:colOff>1066800</xdr:colOff>
      <xdr:row>62</xdr:row>
      <xdr:rowOff>47626</xdr:rowOff>
    </xdr:to>
    <xdr:sp macro="" textlink="">
      <xdr:nvSpPr>
        <xdr:cNvPr id="73" name="1 Rectángulo">
          <a:extLst>
            <a:ext uri="{FF2B5EF4-FFF2-40B4-BE49-F238E27FC236}">
              <a16:creationId xmlns:a16="http://schemas.microsoft.com/office/drawing/2014/main" id="{2941B6ED-5C04-46A1-9A74-691551B75A5E}"/>
            </a:ext>
          </a:extLst>
        </xdr:cNvPr>
        <xdr:cNvSpPr>
          <a:spLocks noChangeArrowheads="1"/>
        </xdr:cNvSpPr>
      </xdr:nvSpPr>
      <xdr:spPr bwMode="auto">
        <a:xfrm>
          <a:off x="3981450" y="34766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65</xdr:row>
      <xdr:rowOff>447675</xdr:rowOff>
    </xdr:from>
    <xdr:to>
      <xdr:col>4</xdr:col>
      <xdr:colOff>1066800</xdr:colOff>
      <xdr:row>66</xdr:row>
      <xdr:rowOff>47625</xdr:rowOff>
    </xdr:to>
    <xdr:sp macro="" textlink="">
      <xdr:nvSpPr>
        <xdr:cNvPr id="74" name="1 Rectángulo">
          <a:extLst>
            <a:ext uri="{FF2B5EF4-FFF2-40B4-BE49-F238E27FC236}">
              <a16:creationId xmlns:a16="http://schemas.microsoft.com/office/drawing/2014/main" id="{4B513BF3-7856-4D3D-991B-F3CF92360B1C}"/>
            </a:ext>
          </a:extLst>
        </xdr:cNvPr>
        <xdr:cNvSpPr>
          <a:spLocks noChangeArrowheads="1"/>
        </xdr:cNvSpPr>
      </xdr:nvSpPr>
      <xdr:spPr bwMode="auto">
        <a:xfrm>
          <a:off x="3981450" y="32670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76</xdr:row>
      <xdr:rowOff>447675</xdr:rowOff>
    </xdr:from>
    <xdr:to>
      <xdr:col>4</xdr:col>
      <xdr:colOff>1066800</xdr:colOff>
      <xdr:row>77</xdr:row>
      <xdr:rowOff>57150</xdr:rowOff>
    </xdr:to>
    <xdr:sp macro="" textlink="">
      <xdr:nvSpPr>
        <xdr:cNvPr id="75" name="1 Rectángulo">
          <a:extLst>
            <a:ext uri="{FF2B5EF4-FFF2-40B4-BE49-F238E27FC236}">
              <a16:creationId xmlns:a16="http://schemas.microsoft.com/office/drawing/2014/main" id="{E5318405-7F49-449D-9755-C320C6ED1F26}"/>
            </a:ext>
          </a:extLst>
        </xdr:cNvPr>
        <xdr:cNvSpPr>
          <a:spLocks noChangeArrowheads="1"/>
        </xdr:cNvSpPr>
      </xdr:nvSpPr>
      <xdr:spPr bwMode="auto">
        <a:xfrm>
          <a:off x="3981450" y="33528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76</xdr:row>
      <xdr:rowOff>409575</xdr:rowOff>
    </xdr:from>
    <xdr:to>
      <xdr:col>4</xdr:col>
      <xdr:colOff>1047750</xdr:colOff>
      <xdr:row>77</xdr:row>
      <xdr:rowOff>19050</xdr:rowOff>
    </xdr:to>
    <xdr:sp macro="" textlink="">
      <xdr:nvSpPr>
        <xdr:cNvPr id="76" name="1 Rectángulo">
          <a:extLst>
            <a:ext uri="{FF2B5EF4-FFF2-40B4-BE49-F238E27FC236}">
              <a16:creationId xmlns:a16="http://schemas.microsoft.com/office/drawing/2014/main" id="{6716468A-264D-40FF-9841-8A905F1AF8B3}"/>
            </a:ext>
          </a:extLst>
        </xdr:cNvPr>
        <xdr:cNvSpPr>
          <a:spLocks noChangeArrowheads="1"/>
        </xdr:cNvSpPr>
      </xdr:nvSpPr>
      <xdr:spPr bwMode="auto">
        <a:xfrm>
          <a:off x="3971925" y="3314700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83</xdr:row>
      <xdr:rowOff>447675</xdr:rowOff>
    </xdr:from>
    <xdr:to>
      <xdr:col>4</xdr:col>
      <xdr:colOff>1066800</xdr:colOff>
      <xdr:row>84</xdr:row>
      <xdr:rowOff>47625</xdr:rowOff>
    </xdr:to>
    <xdr:sp macro="" textlink="">
      <xdr:nvSpPr>
        <xdr:cNvPr id="77" name="1 Rectángulo">
          <a:extLst>
            <a:ext uri="{FF2B5EF4-FFF2-40B4-BE49-F238E27FC236}">
              <a16:creationId xmlns:a16="http://schemas.microsoft.com/office/drawing/2014/main" id="{D52BEEC4-21F0-4E65-A93B-11BE8131EBB9}"/>
            </a:ext>
          </a:extLst>
        </xdr:cNvPr>
        <xdr:cNvSpPr>
          <a:spLocks noChangeArrowheads="1"/>
        </xdr:cNvSpPr>
      </xdr:nvSpPr>
      <xdr:spPr bwMode="auto">
        <a:xfrm>
          <a:off x="3981450" y="32289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95</xdr:row>
      <xdr:rowOff>495300</xdr:rowOff>
    </xdr:from>
    <xdr:to>
      <xdr:col>4</xdr:col>
      <xdr:colOff>1066800</xdr:colOff>
      <xdr:row>96</xdr:row>
      <xdr:rowOff>47624</xdr:rowOff>
    </xdr:to>
    <xdr:sp macro="" textlink="">
      <xdr:nvSpPr>
        <xdr:cNvPr id="78" name="1 Rectángulo">
          <a:extLst>
            <a:ext uri="{FF2B5EF4-FFF2-40B4-BE49-F238E27FC236}">
              <a16:creationId xmlns:a16="http://schemas.microsoft.com/office/drawing/2014/main" id="{D9B98263-C695-46AC-A79F-49E0302A2796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447675</xdr:rowOff>
    </xdr:from>
    <xdr:to>
      <xdr:col>4</xdr:col>
      <xdr:colOff>1066800</xdr:colOff>
      <xdr:row>116</xdr:row>
      <xdr:rowOff>504825</xdr:rowOff>
    </xdr:to>
    <xdr:sp macro="" textlink="">
      <xdr:nvSpPr>
        <xdr:cNvPr id="79" name="1 Rectángulo">
          <a:extLst>
            <a:ext uri="{FF2B5EF4-FFF2-40B4-BE49-F238E27FC236}">
              <a16:creationId xmlns:a16="http://schemas.microsoft.com/office/drawing/2014/main" id="{C14FA2CD-A58A-4495-AEB7-A6617CCB9E3C}"/>
            </a:ext>
          </a:extLst>
        </xdr:cNvPr>
        <xdr:cNvSpPr>
          <a:spLocks noChangeArrowheads="1"/>
        </xdr:cNvSpPr>
      </xdr:nvSpPr>
      <xdr:spPr bwMode="auto">
        <a:xfrm>
          <a:off x="4133850" y="32670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447675</xdr:rowOff>
    </xdr:from>
    <xdr:to>
      <xdr:col>4</xdr:col>
      <xdr:colOff>1066800</xdr:colOff>
      <xdr:row>116</xdr:row>
      <xdr:rowOff>504825</xdr:rowOff>
    </xdr:to>
    <xdr:sp macro="" textlink="">
      <xdr:nvSpPr>
        <xdr:cNvPr id="80" name="1 Rectángulo">
          <a:extLst>
            <a:ext uri="{FF2B5EF4-FFF2-40B4-BE49-F238E27FC236}">
              <a16:creationId xmlns:a16="http://schemas.microsoft.com/office/drawing/2014/main" id="{EC583C8A-8C15-43E4-9914-A6E70AFFC37B}"/>
            </a:ext>
          </a:extLst>
        </xdr:cNvPr>
        <xdr:cNvSpPr>
          <a:spLocks noChangeArrowheads="1"/>
        </xdr:cNvSpPr>
      </xdr:nvSpPr>
      <xdr:spPr bwMode="auto">
        <a:xfrm>
          <a:off x="4133850" y="32670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123</xdr:row>
      <xdr:rowOff>447675</xdr:rowOff>
    </xdr:from>
    <xdr:to>
      <xdr:col>4</xdr:col>
      <xdr:colOff>1066800</xdr:colOff>
      <xdr:row>123</xdr:row>
      <xdr:rowOff>504825</xdr:rowOff>
    </xdr:to>
    <xdr:sp macro="" textlink="">
      <xdr:nvSpPr>
        <xdr:cNvPr id="81" name="1 Rectángulo">
          <a:extLst>
            <a:ext uri="{FF2B5EF4-FFF2-40B4-BE49-F238E27FC236}">
              <a16:creationId xmlns:a16="http://schemas.microsoft.com/office/drawing/2014/main" id="{3F666B25-67F4-4906-9847-B4C44D6B500A}"/>
            </a:ext>
          </a:extLst>
        </xdr:cNvPr>
        <xdr:cNvSpPr>
          <a:spLocks noChangeArrowheads="1"/>
        </xdr:cNvSpPr>
      </xdr:nvSpPr>
      <xdr:spPr bwMode="auto">
        <a:xfrm>
          <a:off x="3981450" y="3400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132</xdr:row>
      <xdr:rowOff>0</xdr:rowOff>
    </xdr:from>
    <xdr:ext cx="6562725" cy="57150"/>
    <xdr:sp macro="" textlink="">
      <xdr:nvSpPr>
        <xdr:cNvPr id="82" name="20 Rectángulo">
          <a:extLst>
            <a:ext uri="{FF2B5EF4-FFF2-40B4-BE49-F238E27FC236}">
              <a16:creationId xmlns:a16="http://schemas.microsoft.com/office/drawing/2014/main" id="{AE178C94-2EA0-4255-A51A-719A2A8A199B}"/>
            </a:ext>
          </a:extLst>
        </xdr:cNvPr>
        <xdr:cNvSpPr>
          <a:spLocks noChangeArrowheads="1"/>
        </xdr:cNvSpPr>
      </xdr:nvSpPr>
      <xdr:spPr bwMode="auto">
        <a:xfrm>
          <a:off x="3708400" y="3221566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131</xdr:row>
      <xdr:rowOff>447675</xdr:rowOff>
    </xdr:from>
    <xdr:ext cx="7010400" cy="52916"/>
    <xdr:sp macro="" textlink="">
      <xdr:nvSpPr>
        <xdr:cNvPr id="83" name="1 Rectángulo">
          <a:extLst>
            <a:ext uri="{FF2B5EF4-FFF2-40B4-BE49-F238E27FC236}">
              <a16:creationId xmlns:a16="http://schemas.microsoft.com/office/drawing/2014/main" id="{22C45098-6525-4810-8DD6-21F2058B23FC}"/>
            </a:ext>
          </a:extLst>
        </xdr:cNvPr>
        <xdr:cNvSpPr>
          <a:spLocks noChangeArrowheads="1"/>
        </xdr:cNvSpPr>
      </xdr:nvSpPr>
      <xdr:spPr bwMode="auto">
        <a:xfrm>
          <a:off x="3708400" y="32218842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131</xdr:row>
      <xdr:rowOff>409575</xdr:rowOff>
    </xdr:from>
    <xdr:ext cx="7000875" cy="52916"/>
    <xdr:sp macro="" textlink="">
      <xdr:nvSpPr>
        <xdr:cNvPr id="84" name="1 Rectángulo">
          <a:extLst>
            <a:ext uri="{FF2B5EF4-FFF2-40B4-BE49-F238E27FC236}">
              <a16:creationId xmlns:a16="http://schemas.microsoft.com/office/drawing/2014/main" id="{D37A793A-8C4B-4BF1-8513-5E0C24F7E236}"/>
            </a:ext>
          </a:extLst>
        </xdr:cNvPr>
        <xdr:cNvSpPr>
          <a:spLocks noChangeArrowheads="1"/>
        </xdr:cNvSpPr>
      </xdr:nvSpPr>
      <xdr:spPr bwMode="auto">
        <a:xfrm>
          <a:off x="3698875" y="32180742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131</xdr:row>
      <xdr:rowOff>447675</xdr:rowOff>
    </xdr:from>
    <xdr:ext cx="7010400" cy="53975"/>
    <xdr:sp macro="" textlink="">
      <xdr:nvSpPr>
        <xdr:cNvPr id="85" name="1 Rectángulo">
          <a:extLst>
            <a:ext uri="{FF2B5EF4-FFF2-40B4-BE49-F238E27FC236}">
              <a16:creationId xmlns:a16="http://schemas.microsoft.com/office/drawing/2014/main" id="{22F0B590-62C4-46EE-A314-2296DAF3A526}"/>
            </a:ext>
          </a:extLst>
        </xdr:cNvPr>
        <xdr:cNvSpPr>
          <a:spLocks noChangeArrowheads="1"/>
        </xdr:cNvSpPr>
      </xdr:nvSpPr>
      <xdr:spPr bwMode="auto">
        <a:xfrm>
          <a:off x="3708400" y="32218842"/>
          <a:ext cx="7010400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131</xdr:row>
      <xdr:rowOff>409575</xdr:rowOff>
    </xdr:from>
    <xdr:ext cx="7000875" cy="53975"/>
    <xdr:sp macro="" textlink="">
      <xdr:nvSpPr>
        <xdr:cNvPr id="86" name="1 Rectángulo">
          <a:extLst>
            <a:ext uri="{FF2B5EF4-FFF2-40B4-BE49-F238E27FC236}">
              <a16:creationId xmlns:a16="http://schemas.microsoft.com/office/drawing/2014/main" id="{CB754A26-593B-40DB-A86C-8EEBE6DA2702}"/>
            </a:ext>
          </a:extLst>
        </xdr:cNvPr>
        <xdr:cNvSpPr>
          <a:spLocks noChangeArrowheads="1"/>
        </xdr:cNvSpPr>
      </xdr:nvSpPr>
      <xdr:spPr bwMode="auto">
        <a:xfrm>
          <a:off x="3698875" y="32180742"/>
          <a:ext cx="70008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showGridLines="0" view="pageLayout" zoomScale="70" zoomScaleNormal="80" zoomScalePageLayoutView="70" workbookViewId="0">
      <selection activeCell="C18" sqref="C18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57.7109375" customWidth="1"/>
    <col min="4" max="4" width="33.5703125" customWidth="1"/>
    <col min="5" max="5" width="33.42578125" customWidth="1"/>
  </cols>
  <sheetData>
    <row r="1" spans="1:5" ht="20.25" customHeight="1" x14ac:dyDescent="0.3">
      <c r="A1" s="73" t="s">
        <v>5</v>
      </c>
      <c r="B1" s="73"/>
      <c r="C1" s="73"/>
      <c r="D1" s="73"/>
      <c r="E1" s="73"/>
    </row>
    <row r="2" spans="1:5" x14ac:dyDescent="0.25">
      <c r="A2" s="76"/>
      <c r="B2" s="76"/>
      <c r="C2" s="76"/>
    </row>
    <row r="3" spans="1:5" x14ac:dyDescent="0.25">
      <c r="A3" s="5"/>
      <c r="B3" s="5"/>
      <c r="C3" s="5"/>
    </row>
    <row r="4" spans="1:5" x14ac:dyDescent="0.25">
      <c r="A4" s="79" t="s">
        <v>4</v>
      </c>
      <c r="B4" s="79"/>
      <c r="C4" s="79"/>
      <c r="D4" s="79"/>
      <c r="E4" s="79"/>
    </row>
    <row r="5" spans="1:5" ht="15" customHeight="1" x14ac:dyDescent="0.25">
      <c r="A5" s="79"/>
      <c r="B5" s="79"/>
      <c r="C5" s="79"/>
      <c r="D5" s="79"/>
      <c r="E5" s="79"/>
    </row>
    <row r="6" spans="1:5" ht="15" customHeight="1" x14ac:dyDescent="0.25">
      <c r="A6" s="78"/>
      <c r="B6" s="78"/>
      <c r="C6" s="78"/>
      <c r="D6" s="78"/>
      <c r="E6" s="78"/>
    </row>
    <row r="7" spans="1:5" ht="15" customHeight="1" x14ac:dyDescent="0.25">
      <c r="A7" s="77" t="s">
        <v>1</v>
      </c>
      <c r="B7" s="77"/>
      <c r="C7" s="77"/>
      <c r="D7" s="77"/>
      <c r="E7" s="77"/>
    </row>
    <row r="8" spans="1:5" ht="15" customHeight="1" x14ac:dyDescent="0.25">
      <c r="A8" s="77" t="s">
        <v>11</v>
      </c>
      <c r="B8" s="77"/>
      <c r="C8" s="77"/>
      <c r="D8" s="77"/>
      <c r="E8" s="77"/>
    </row>
    <row r="9" spans="1:5" ht="15.75" thickBot="1" x14ac:dyDescent="0.3">
      <c r="A9" s="1"/>
      <c r="B9" s="1"/>
      <c r="C9" s="1"/>
      <c r="D9" s="1"/>
      <c r="E9" s="1"/>
    </row>
    <row r="10" spans="1:5" ht="50.25" customHeight="1" thickBot="1" x14ac:dyDescent="0.3">
      <c r="A10" s="9" t="s">
        <v>0</v>
      </c>
      <c r="B10" s="9" t="s">
        <v>6</v>
      </c>
      <c r="C10" s="9" t="s">
        <v>2</v>
      </c>
      <c r="D10" s="9" t="s">
        <v>3</v>
      </c>
      <c r="E10" s="9" t="s">
        <v>7</v>
      </c>
    </row>
    <row r="11" spans="1:5" ht="19.7" customHeight="1" x14ac:dyDescent="0.25">
      <c r="A11" s="6">
        <v>1</v>
      </c>
      <c r="B11" s="16" t="s">
        <v>12</v>
      </c>
      <c r="C11" s="16" t="s">
        <v>13</v>
      </c>
      <c r="D11" s="17">
        <f>+E11/12</f>
        <v>10250</v>
      </c>
      <c r="E11" s="18">
        <v>123000</v>
      </c>
    </row>
    <row r="12" spans="1:5" ht="19.7" customHeight="1" x14ac:dyDescent="0.25">
      <c r="A12" s="6"/>
      <c r="B12" s="16" t="s">
        <v>12</v>
      </c>
      <c r="C12" s="16" t="s">
        <v>14</v>
      </c>
      <c r="D12" s="17">
        <f>+E12/12</f>
        <v>3525</v>
      </c>
      <c r="E12" s="18">
        <v>42300</v>
      </c>
    </row>
    <row r="13" spans="1:5" ht="19.7" customHeight="1" x14ac:dyDescent="0.25">
      <c r="A13" s="2">
        <v>2</v>
      </c>
      <c r="B13" s="16" t="s">
        <v>15</v>
      </c>
      <c r="C13" s="16" t="s">
        <v>16</v>
      </c>
      <c r="D13" s="17">
        <f>+E13/12</f>
        <v>8000</v>
      </c>
      <c r="E13" s="18">
        <v>96000</v>
      </c>
    </row>
    <row r="14" spans="1:5" ht="19.7" customHeight="1" x14ac:dyDescent="0.25">
      <c r="A14" s="6">
        <v>3</v>
      </c>
      <c r="B14" s="16" t="s">
        <v>17</v>
      </c>
      <c r="C14" s="16" t="s">
        <v>18</v>
      </c>
      <c r="D14" s="17">
        <v>26547</v>
      </c>
      <c r="E14" s="18">
        <f>+D14*12</f>
        <v>318564</v>
      </c>
    </row>
    <row r="15" spans="1:5" ht="42.75" x14ac:dyDescent="0.25">
      <c r="A15" s="2">
        <v>4</v>
      </c>
      <c r="B15" s="16" t="s">
        <v>19</v>
      </c>
      <c r="C15" s="16" t="s">
        <v>20</v>
      </c>
      <c r="D15" s="17">
        <f>+E15/12</f>
        <v>30000</v>
      </c>
      <c r="E15" s="18">
        <v>360000</v>
      </c>
    </row>
    <row r="16" spans="1:5" ht="19.7" customHeight="1" x14ac:dyDescent="0.25">
      <c r="A16" s="6"/>
      <c r="B16" s="6"/>
      <c r="C16" s="7"/>
      <c r="D16" s="14"/>
      <c r="E16" s="8"/>
    </row>
    <row r="17" spans="1:5" ht="19.7" customHeight="1" x14ac:dyDescent="0.25">
      <c r="A17" s="2"/>
      <c r="B17" s="2"/>
      <c r="C17" s="3"/>
      <c r="D17" s="15"/>
      <c r="E17" s="4"/>
    </row>
    <row r="18" spans="1:5" ht="19.7" customHeight="1" x14ac:dyDescent="0.25">
      <c r="A18" s="6"/>
      <c r="B18" s="6"/>
      <c r="C18" s="7"/>
      <c r="D18" s="14"/>
      <c r="E18" s="8"/>
    </row>
    <row r="19" spans="1:5" ht="19.7" customHeight="1" x14ac:dyDescent="0.25">
      <c r="A19" s="2"/>
      <c r="B19" s="2"/>
      <c r="C19" s="3"/>
      <c r="D19" s="15"/>
      <c r="E19" s="4"/>
    </row>
    <row r="20" spans="1:5" ht="19.7" customHeight="1" x14ac:dyDescent="0.25">
      <c r="A20" s="6"/>
      <c r="B20" s="6"/>
      <c r="C20" s="7"/>
      <c r="D20" s="14"/>
      <c r="E20" s="8"/>
    </row>
    <row r="21" spans="1:5" ht="19.7" customHeight="1" x14ac:dyDescent="0.25">
      <c r="A21" s="2"/>
      <c r="B21" s="2"/>
      <c r="C21" s="3"/>
      <c r="D21" s="15"/>
      <c r="E21" s="4"/>
    </row>
    <row r="22" spans="1:5" ht="19.7" customHeight="1" x14ac:dyDescent="0.25">
      <c r="A22" s="6"/>
      <c r="B22" s="6"/>
      <c r="C22" s="7"/>
      <c r="D22" s="14"/>
      <c r="E22" s="8"/>
    </row>
    <row r="23" spans="1:5" ht="19.7" customHeight="1" x14ac:dyDescent="0.25">
      <c r="A23" s="2"/>
      <c r="B23" s="2"/>
      <c r="C23" s="2"/>
      <c r="D23" s="15"/>
      <c r="E23" s="15"/>
    </row>
    <row r="24" spans="1:5" ht="19.7" customHeight="1" x14ac:dyDescent="0.25">
      <c r="A24" s="6"/>
      <c r="B24" s="6"/>
      <c r="C24" s="6"/>
      <c r="D24" s="14"/>
      <c r="E24" s="14"/>
    </row>
    <row r="25" spans="1:5" ht="19.7" customHeight="1" x14ac:dyDescent="0.25">
      <c r="A25" s="2"/>
      <c r="B25" s="2"/>
      <c r="C25" s="2"/>
      <c r="D25" s="15"/>
      <c r="E25" s="15"/>
    </row>
    <row r="26" spans="1:5" ht="19.7" customHeight="1" x14ac:dyDescent="0.25">
      <c r="A26" s="6"/>
      <c r="B26" s="6"/>
      <c r="C26" s="6"/>
      <c r="D26" s="14"/>
      <c r="E26" s="14"/>
    </row>
    <row r="27" spans="1:5" ht="19.7" customHeight="1" x14ac:dyDescent="0.25">
      <c r="A27" s="2"/>
      <c r="B27" s="2"/>
      <c r="C27" s="2"/>
      <c r="D27" s="15"/>
      <c r="E27" s="15"/>
    </row>
    <row r="28" spans="1:5" ht="19.7" customHeight="1" x14ac:dyDescent="0.25">
      <c r="A28" s="6"/>
      <c r="B28" s="6"/>
      <c r="C28" s="6"/>
      <c r="D28" s="14"/>
      <c r="E28" s="14"/>
    </row>
    <row r="29" spans="1:5" ht="19.7" customHeight="1" x14ac:dyDescent="0.25">
      <c r="A29" s="2"/>
      <c r="B29" s="2"/>
      <c r="C29" s="2"/>
      <c r="D29" s="15"/>
      <c r="E29" s="15"/>
    </row>
    <row r="30" spans="1:5" ht="19.7" customHeight="1" x14ac:dyDescent="0.25">
      <c r="A30" s="6"/>
      <c r="B30" s="6"/>
      <c r="C30" s="6"/>
      <c r="D30" s="14"/>
      <c r="E30" s="14"/>
    </row>
    <row r="31" spans="1:5" ht="19.7" customHeight="1" x14ac:dyDescent="0.25">
      <c r="A31" s="2"/>
      <c r="B31" s="2"/>
      <c r="C31" s="2"/>
      <c r="D31" s="15"/>
      <c r="E31" s="15"/>
    </row>
    <row r="32" spans="1:5" ht="19.7" customHeight="1" x14ac:dyDescent="0.25">
      <c r="A32" s="6"/>
      <c r="B32" s="6"/>
      <c r="C32" s="6"/>
      <c r="D32" s="14"/>
      <c r="E32" s="14"/>
    </row>
    <row r="33" spans="1:5" ht="19.7" customHeight="1" x14ac:dyDescent="0.25">
      <c r="A33" s="2"/>
      <c r="B33" s="2"/>
      <c r="C33" s="2"/>
      <c r="D33" s="15"/>
      <c r="E33" s="15"/>
    </row>
    <row r="34" spans="1:5" ht="19.7" customHeight="1" x14ac:dyDescent="0.25">
      <c r="A34" s="6"/>
      <c r="B34" s="6"/>
      <c r="C34" s="6"/>
      <c r="D34" s="14"/>
      <c r="E34" s="14"/>
    </row>
    <row r="35" spans="1:5" ht="19.7" customHeight="1" x14ac:dyDescent="0.25">
      <c r="A35" s="2"/>
      <c r="B35" s="2"/>
      <c r="C35" s="2"/>
      <c r="D35" s="15"/>
      <c r="E35" s="15"/>
    </row>
    <row r="36" spans="1:5" ht="19.7" customHeight="1" x14ac:dyDescent="0.25">
      <c r="A36" s="6"/>
      <c r="B36" s="6"/>
      <c r="C36" s="6"/>
      <c r="D36" s="14"/>
      <c r="E36" s="14"/>
    </row>
    <row r="37" spans="1:5" x14ac:dyDescent="0.25">
      <c r="A37" s="11"/>
      <c r="B37" s="74" t="s">
        <v>8</v>
      </c>
      <c r="C37" s="75"/>
      <c r="D37" s="12"/>
      <c r="E37" s="13"/>
    </row>
    <row r="43" spans="1:5" x14ac:dyDescent="0.25">
      <c r="A43" s="10" t="s">
        <v>9</v>
      </c>
    </row>
    <row r="44" spans="1:5" x14ac:dyDescent="0.25">
      <c r="A44" s="10" t="s">
        <v>10</v>
      </c>
    </row>
  </sheetData>
  <mergeCells count="8">
    <mergeCell ref="A1:E1"/>
    <mergeCell ref="B37:C37"/>
    <mergeCell ref="A2:C2"/>
    <mergeCell ref="A8:E8"/>
    <mergeCell ref="A7:E7"/>
    <mergeCell ref="A6:E6"/>
    <mergeCell ref="A4:E4"/>
    <mergeCell ref="A5:E5"/>
  </mergeCells>
  <printOptions horizontalCentered="1"/>
  <pageMargins left="0.98425196850393704" right="0.82677165354330717" top="0.98425196850393704" bottom="0.98425196850393704" header="0.51181102362204722" footer="0.51181102362204722"/>
  <pageSetup scale="60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8"/>
  <sheetViews>
    <sheetView showGridLines="0" tabSelected="1" view="pageBreakPreview" topLeftCell="A34" zoomScale="80" zoomScaleNormal="80" zoomScaleSheetLayoutView="80" zoomScalePageLayoutView="70" workbookViewId="0">
      <selection activeCell="B119" sqref="B119:B122"/>
    </sheetView>
  </sheetViews>
  <sheetFormatPr baseColWidth="10" defaultRowHeight="15" x14ac:dyDescent="0.25"/>
  <cols>
    <col min="1" max="1" width="9.7109375" customWidth="1"/>
    <col min="2" max="2" width="43.7109375" style="27" customWidth="1"/>
    <col min="3" max="3" width="57.7109375" style="62" customWidth="1"/>
    <col min="4" max="4" width="33.5703125" style="20" customWidth="1"/>
    <col min="5" max="5" width="33.42578125" style="20" customWidth="1"/>
  </cols>
  <sheetData>
    <row r="1" spans="1:5" ht="20.25" customHeight="1" x14ac:dyDescent="0.3">
      <c r="A1" s="73" t="s">
        <v>5</v>
      </c>
      <c r="B1" s="73"/>
      <c r="C1" s="73"/>
      <c r="D1" s="73"/>
      <c r="E1" s="73"/>
    </row>
    <row r="2" spans="1:5" ht="15" customHeight="1" x14ac:dyDescent="0.3">
      <c r="A2" s="22"/>
      <c r="B2" s="24"/>
      <c r="C2" s="63"/>
      <c r="D2" s="37"/>
      <c r="E2" s="37"/>
    </row>
    <row r="3" spans="1:5" x14ac:dyDescent="0.25">
      <c r="A3" s="79" t="s">
        <v>4</v>
      </c>
      <c r="B3" s="79"/>
      <c r="C3" s="79"/>
      <c r="D3" s="79"/>
      <c r="E3" s="79"/>
    </row>
    <row r="4" spans="1:5" ht="15" customHeight="1" x14ac:dyDescent="0.25">
      <c r="A4" s="78"/>
      <c r="B4" s="78"/>
      <c r="C4" s="78"/>
      <c r="D4" s="78"/>
      <c r="E4" s="78"/>
    </row>
    <row r="5" spans="1:5" ht="15" customHeight="1" x14ac:dyDescent="0.25">
      <c r="A5" s="77" t="s">
        <v>1</v>
      </c>
      <c r="B5" s="77"/>
      <c r="C5" s="77"/>
      <c r="D5" s="77"/>
      <c r="E5" s="77"/>
    </row>
    <row r="6" spans="1:5" ht="15" customHeight="1" x14ac:dyDescent="0.25">
      <c r="A6" s="77" t="s">
        <v>125</v>
      </c>
      <c r="B6" s="77"/>
      <c r="C6" s="77"/>
      <c r="D6" s="77"/>
      <c r="E6" s="77"/>
    </row>
    <row r="7" spans="1:5" ht="15.75" thickBot="1" x14ac:dyDescent="0.3">
      <c r="A7" s="1"/>
      <c r="B7" s="25"/>
      <c r="C7" s="59"/>
      <c r="D7" s="21"/>
      <c r="E7" s="21"/>
    </row>
    <row r="8" spans="1:5" ht="50.25" customHeight="1" thickBot="1" x14ac:dyDescent="0.3">
      <c r="A8" s="32" t="s">
        <v>0</v>
      </c>
      <c r="B8" s="32" t="s">
        <v>6</v>
      </c>
      <c r="C8" s="32" t="s">
        <v>2</v>
      </c>
      <c r="D8" s="32" t="s">
        <v>184</v>
      </c>
      <c r="E8" s="32" t="s">
        <v>7</v>
      </c>
    </row>
    <row r="9" spans="1:5" ht="32.25" customHeight="1" x14ac:dyDescent="0.25">
      <c r="A9" s="34">
        <v>1</v>
      </c>
      <c r="B9" s="35" t="s">
        <v>21</v>
      </c>
      <c r="C9" s="36" t="s">
        <v>126</v>
      </c>
      <c r="D9" s="38">
        <v>54584</v>
      </c>
      <c r="E9" s="48">
        <f>D9*12</f>
        <v>655008</v>
      </c>
    </row>
    <row r="10" spans="1:5" ht="26.25" customHeight="1" x14ac:dyDescent="0.25">
      <c r="A10" s="65">
        <v>2</v>
      </c>
      <c r="B10" s="67" t="s">
        <v>22</v>
      </c>
      <c r="C10" s="30" t="s">
        <v>72</v>
      </c>
      <c r="D10" s="68" t="s">
        <v>72</v>
      </c>
      <c r="E10" s="69" t="s">
        <v>72</v>
      </c>
    </row>
    <row r="11" spans="1:5" ht="25.5" customHeight="1" x14ac:dyDescent="0.25">
      <c r="A11" s="64">
        <v>3</v>
      </c>
      <c r="B11" s="66" t="s">
        <v>23</v>
      </c>
      <c r="C11" s="31" t="s">
        <v>78</v>
      </c>
      <c r="D11" s="39">
        <v>115747</v>
      </c>
      <c r="E11" s="49">
        <v>1388964</v>
      </c>
    </row>
    <row r="12" spans="1:5" ht="27.75" customHeight="1" x14ac:dyDescent="0.25">
      <c r="A12" s="65">
        <v>4</v>
      </c>
      <c r="B12" s="67" t="s">
        <v>24</v>
      </c>
      <c r="C12" s="30" t="s">
        <v>72</v>
      </c>
      <c r="D12" s="68" t="s">
        <v>72</v>
      </c>
      <c r="E12" s="69" t="s">
        <v>72</v>
      </c>
    </row>
    <row r="13" spans="1:5" ht="31.5" customHeight="1" x14ac:dyDescent="0.25">
      <c r="A13" s="64">
        <v>5</v>
      </c>
      <c r="B13" s="66" t="s">
        <v>25</v>
      </c>
      <c r="C13" s="31" t="s">
        <v>72</v>
      </c>
      <c r="D13" s="70" t="s">
        <v>72</v>
      </c>
      <c r="E13" s="71" t="s">
        <v>72</v>
      </c>
    </row>
    <row r="14" spans="1:5" ht="34.5" customHeight="1" x14ac:dyDescent="0.25">
      <c r="A14" s="65">
        <v>6</v>
      </c>
      <c r="B14" s="67" t="s">
        <v>26</v>
      </c>
      <c r="C14" s="30" t="s">
        <v>72</v>
      </c>
      <c r="D14" s="68" t="s">
        <v>72</v>
      </c>
      <c r="E14" s="69" t="s">
        <v>72</v>
      </c>
    </row>
    <row r="15" spans="1:5" ht="34.5" customHeight="1" x14ac:dyDescent="0.25">
      <c r="A15" s="80">
        <v>7</v>
      </c>
      <c r="B15" s="82" t="s">
        <v>27</v>
      </c>
      <c r="C15" s="31" t="s">
        <v>127</v>
      </c>
      <c r="D15" s="39">
        <v>33800</v>
      </c>
      <c r="E15" s="49">
        <f>+D15*12</f>
        <v>405600</v>
      </c>
    </row>
    <row r="16" spans="1:5" ht="38.25" customHeight="1" x14ac:dyDescent="0.25">
      <c r="A16" s="80"/>
      <c r="B16" s="82"/>
      <c r="C16" s="33" t="s">
        <v>176</v>
      </c>
      <c r="D16" s="39">
        <v>23200</v>
      </c>
      <c r="E16" s="49">
        <f>+D16*12</f>
        <v>278400</v>
      </c>
    </row>
    <row r="17" spans="1:5" ht="32.25" customHeight="1" x14ac:dyDescent="0.25">
      <c r="A17" s="65">
        <v>8</v>
      </c>
      <c r="B17" s="67" t="s">
        <v>28</v>
      </c>
      <c r="C17" s="30" t="s">
        <v>72</v>
      </c>
      <c r="D17" s="68" t="s">
        <v>72</v>
      </c>
      <c r="E17" s="69" t="s">
        <v>72</v>
      </c>
    </row>
    <row r="18" spans="1:5" ht="19.7" customHeight="1" x14ac:dyDescent="0.25">
      <c r="A18" s="64">
        <v>9</v>
      </c>
      <c r="B18" s="66" t="s">
        <v>29</v>
      </c>
      <c r="C18" s="31" t="s">
        <v>72</v>
      </c>
      <c r="D18" s="70" t="s">
        <v>72</v>
      </c>
      <c r="E18" s="71" t="s">
        <v>72</v>
      </c>
    </row>
    <row r="19" spans="1:5" ht="19.7" customHeight="1" x14ac:dyDescent="0.25">
      <c r="A19" s="65">
        <v>10</v>
      </c>
      <c r="B19" s="67" t="s">
        <v>30</v>
      </c>
      <c r="C19" s="30" t="s">
        <v>72</v>
      </c>
      <c r="D19" s="68" t="s">
        <v>72</v>
      </c>
      <c r="E19" s="69" t="s">
        <v>72</v>
      </c>
    </row>
    <row r="20" spans="1:5" ht="33.75" customHeight="1" x14ac:dyDescent="0.25">
      <c r="A20" s="64">
        <v>11</v>
      </c>
      <c r="B20" s="66" t="s">
        <v>31</v>
      </c>
      <c r="C20" s="31" t="s">
        <v>72</v>
      </c>
      <c r="D20" s="70" t="s">
        <v>72</v>
      </c>
      <c r="E20" s="71" t="s">
        <v>72</v>
      </c>
    </row>
    <row r="21" spans="1:5" ht="39" customHeight="1" x14ac:dyDescent="0.25">
      <c r="A21" s="65">
        <v>12</v>
      </c>
      <c r="B21" s="67" t="s">
        <v>32</v>
      </c>
      <c r="C21" s="30" t="s">
        <v>72</v>
      </c>
      <c r="D21" s="68" t="s">
        <v>72</v>
      </c>
      <c r="E21" s="69" t="s">
        <v>72</v>
      </c>
    </row>
    <row r="22" spans="1:5" ht="39" customHeight="1" x14ac:dyDescent="0.25">
      <c r="A22" s="84">
        <v>13</v>
      </c>
      <c r="B22" s="82" t="s">
        <v>33</v>
      </c>
      <c r="C22" s="31" t="s">
        <v>177</v>
      </c>
      <c r="D22" s="39">
        <v>57933</v>
      </c>
      <c r="E22" s="49">
        <v>695196</v>
      </c>
    </row>
    <row r="23" spans="1:5" ht="36.75" customHeight="1" x14ac:dyDescent="0.25">
      <c r="A23" s="84"/>
      <c r="B23" s="82"/>
      <c r="C23" s="31" t="s">
        <v>178</v>
      </c>
      <c r="D23" s="39">
        <v>34214</v>
      </c>
      <c r="E23" s="49">
        <v>410568</v>
      </c>
    </row>
    <row r="24" spans="1:5" ht="37.5" customHeight="1" x14ac:dyDescent="0.25">
      <c r="A24" s="65">
        <v>14</v>
      </c>
      <c r="B24" s="67" t="s">
        <v>34</v>
      </c>
      <c r="C24" s="30" t="s">
        <v>72</v>
      </c>
      <c r="D24" s="68" t="s">
        <v>72</v>
      </c>
      <c r="E24" s="69" t="s">
        <v>72</v>
      </c>
    </row>
    <row r="25" spans="1:5" ht="30" customHeight="1" x14ac:dyDescent="0.25">
      <c r="A25" s="64">
        <v>15</v>
      </c>
      <c r="B25" s="66" t="s">
        <v>35</v>
      </c>
      <c r="C25" s="31" t="s">
        <v>72</v>
      </c>
      <c r="D25" s="70" t="s">
        <v>72</v>
      </c>
      <c r="E25" s="71" t="s">
        <v>72</v>
      </c>
    </row>
    <row r="26" spans="1:5" ht="39.75" customHeight="1" x14ac:dyDescent="0.25">
      <c r="A26" s="65">
        <v>16</v>
      </c>
      <c r="B26" s="67" t="s">
        <v>36</v>
      </c>
      <c r="C26" s="30" t="s">
        <v>128</v>
      </c>
      <c r="D26" s="40">
        <v>30500</v>
      </c>
      <c r="E26" s="50">
        <f>D26*12</f>
        <v>366000</v>
      </c>
    </row>
    <row r="27" spans="1:5" ht="34.5" customHeight="1" x14ac:dyDescent="0.25">
      <c r="A27" s="64">
        <v>17</v>
      </c>
      <c r="B27" s="66" t="s">
        <v>37</v>
      </c>
      <c r="C27" s="31" t="s">
        <v>72</v>
      </c>
      <c r="D27" s="70" t="s">
        <v>72</v>
      </c>
      <c r="E27" s="71" t="s">
        <v>72</v>
      </c>
    </row>
    <row r="28" spans="1:5" ht="36.75" customHeight="1" x14ac:dyDescent="0.25">
      <c r="A28" s="65">
        <v>18</v>
      </c>
      <c r="B28" s="67" t="s">
        <v>38</v>
      </c>
      <c r="C28" s="30" t="s">
        <v>129</v>
      </c>
      <c r="D28" s="41">
        <f>+E28/12</f>
        <v>24405</v>
      </c>
      <c r="E28" s="51">
        <v>292860</v>
      </c>
    </row>
    <row r="29" spans="1:5" ht="30.75" customHeight="1" x14ac:dyDescent="0.25">
      <c r="A29" s="64">
        <v>19</v>
      </c>
      <c r="B29" s="66" t="s">
        <v>39</v>
      </c>
      <c r="C29" s="31" t="s">
        <v>118</v>
      </c>
      <c r="D29" s="42">
        <v>41000</v>
      </c>
      <c r="E29" s="52">
        <f>D29*12</f>
        <v>492000</v>
      </c>
    </row>
    <row r="30" spans="1:5" ht="33.75" customHeight="1" x14ac:dyDescent="0.25">
      <c r="A30" s="85">
        <v>20</v>
      </c>
      <c r="B30" s="83" t="s">
        <v>40</v>
      </c>
      <c r="C30" s="30" t="s">
        <v>130</v>
      </c>
      <c r="D30" s="41">
        <v>21036</v>
      </c>
      <c r="E30" s="51">
        <f>D30*12</f>
        <v>252432</v>
      </c>
    </row>
    <row r="31" spans="1:5" ht="33.75" customHeight="1" x14ac:dyDescent="0.25">
      <c r="A31" s="85"/>
      <c r="B31" s="83"/>
      <c r="C31" s="30" t="s">
        <v>131</v>
      </c>
      <c r="D31" s="41">
        <v>4000</v>
      </c>
      <c r="E31" s="51">
        <f>D31*12</f>
        <v>48000</v>
      </c>
    </row>
    <row r="32" spans="1:5" ht="41.25" customHeight="1" x14ac:dyDescent="0.25">
      <c r="A32" s="64">
        <v>21</v>
      </c>
      <c r="B32" s="66" t="s">
        <v>41</v>
      </c>
      <c r="C32" s="31" t="s">
        <v>117</v>
      </c>
      <c r="D32" s="43">
        <v>45738.94</v>
      </c>
      <c r="E32" s="53">
        <v>548867.28</v>
      </c>
    </row>
    <row r="33" spans="1:5" ht="31.5" customHeight="1" x14ac:dyDescent="0.25">
      <c r="A33" s="65">
        <v>22</v>
      </c>
      <c r="B33" s="67" t="s">
        <v>42</v>
      </c>
      <c r="C33" s="30" t="s">
        <v>175</v>
      </c>
      <c r="D33" s="41">
        <v>21780</v>
      </c>
      <c r="E33" s="51">
        <v>261360</v>
      </c>
    </row>
    <row r="34" spans="1:5" ht="37.5" customHeight="1" x14ac:dyDescent="0.25">
      <c r="A34" s="64">
        <v>23</v>
      </c>
      <c r="B34" s="66" t="s">
        <v>43</v>
      </c>
      <c r="C34" s="31" t="s">
        <v>72</v>
      </c>
      <c r="D34" s="70" t="s">
        <v>72</v>
      </c>
      <c r="E34" s="71" t="s">
        <v>72</v>
      </c>
    </row>
    <row r="35" spans="1:5" ht="19.7" customHeight="1" x14ac:dyDescent="0.25">
      <c r="A35" s="65">
        <v>24</v>
      </c>
      <c r="B35" s="67" t="s">
        <v>44</v>
      </c>
      <c r="C35" s="30" t="s">
        <v>72</v>
      </c>
      <c r="D35" s="68" t="s">
        <v>72</v>
      </c>
      <c r="E35" s="69" t="s">
        <v>72</v>
      </c>
    </row>
    <row r="36" spans="1:5" ht="33.75" customHeight="1" x14ac:dyDescent="0.25">
      <c r="A36" s="64">
        <v>25</v>
      </c>
      <c r="B36" s="66" t="s">
        <v>45</v>
      </c>
      <c r="C36" s="33" t="s">
        <v>179</v>
      </c>
      <c r="D36" s="43">
        <v>39820.5</v>
      </c>
      <c r="E36" s="53">
        <v>477846</v>
      </c>
    </row>
    <row r="37" spans="1:5" s="19" customFormat="1" ht="30.75" customHeight="1" x14ac:dyDescent="0.25">
      <c r="A37" s="65">
        <v>26</v>
      </c>
      <c r="B37" s="67" t="s">
        <v>17</v>
      </c>
      <c r="C37" s="30" t="s">
        <v>77</v>
      </c>
      <c r="D37" s="44">
        <v>26547</v>
      </c>
      <c r="E37" s="54">
        <f>D37*12</f>
        <v>318564</v>
      </c>
    </row>
    <row r="38" spans="1:5" s="19" customFormat="1" ht="30" customHeight="1" x14ac:dyDescent="0.25">
      <c r="A38" s="64">
        <v>27</v>
      </c>
      <c r="B38" s="66" t="s">
        <v>46</v>
      </c>
      <c r="C38" s="31" t="s">
        <v>72</v>
      </c>
      <c r="D38" s="70" t="s">
        <v>72</v>
      </c>
      <c r="E38" s="71" t="s">
        <v>72</v>
      </c>
    </row>
    <row r="39" spans="1:5" s="19" customFormat="1" ht="35.25" customHeight="1" x14ac:dyDescent="0.25">
      <c r="A39" s="81">
        <v>28</v>
      </c>
      <c r="B39" s="83" t="s">
        <v>47</v>
      </c>
      <c r="C39" s="30" t="s">
        <v>132</v>
      </c>
      <c r="D39" s="44">
        <v>2400</v>
      </c>
      <c r="E39" s="54">
        <v>28800</v>
      </c>
    </row>
    <row r="40" spans="1:5" s="19" customFormat="1" ht="45.75" customHeight="1" x14ac:dyDescent="0.25">
      <c r="A40" s="81"/>
      <c r="B40" s="83"/>
      <c r="C40" s="30" t="s">
        <v>133</v>
      </c>
      <c r="D40" s="44">
        <v>2700</v>
      </c>
      <c r="E40" s="54">
        <v>32400</v>
      </c>
    </row>
    <row r="41" spans="1:5" s="19" customFormat="1" ht="35.25" customHeight="1" x14ac:dyDescent="0.25">
      <c r="A41" s="81"/>
      <c r="B41" s="83"/>
      <c r="C41" s="30" t="s">
        <v>134</v>
      </c>
      <c r="D41" s="44">
        <v>2300</v>
      </c>
      <c r="E41" s="54">
        <v>27600</v>
      </c>
    </row>
    <row r="42" spans="1:5" s="19" customFormat="1" ht="35.25" customHeight="1" x14ac:dyDescent="0.25">
      <c r="A42" s="81"/>
      <c r="B42" s="83"/>
      <c r="C42" s="30" t="s">
        <v>135</v>
      </c>
      <c r="D42" s="44">
        <v>2400</v>
      </c>
      <c r="E42" s="54">
        <v>28800</v>
      </c>
    </row>
    <row r="43" spans="1:5" s="19" customFormat="1" ht="35.25" customHeight="1" x14ac:dyDescent="0.25">
      <c r="A43" s="81"/>
      <c r="B43" s="83"/>
      <c r="C43" s="30" t="s">
        <v>136</v>
      </c>
      <c r="D43" s="44">
        <v>3400</v>
      </c>
      <c r="E43" s="54">
        <v>40800</v>
      </c>
    </row>
    <row r="44" spans="1:5" s="19" customFormat="1" ht="35.25" customHeight="1" x14ac:dyDescent="0.25">
      <c r="A44" s="81"/>
      <c r="B44" s="83"/>
      <c r="C44" s="30" t="s">
        <v>137</v>
      </c>
      <c r="D44" s="44">
        <v>2300</v>
      </c>
      <c r="E44" s="54">
        <v>27600</v>
      </c>
    </row>
    <row r="45" spans="1:5" s="19" customFormat="1" ht="51.75" customHeight="1" x14ac:dyDescent="0.25">
      <c r="A45" s="80">
        <v>29</v>
      </c>
      <c r="B45" s="82" t="s">
        <v>48</v>
      </c>
      <c r="C45" s="31" t="s">
        <v>104</v>
      </c>
      <c r="D45" s="39">
        <v>4000</v>
      </c>
      <c r="E45" s="55">
        <v>48000</v>
      </c>
    </row>
    <row r="46" spans="1:5" s="19" customFormat="1" ht="47.25" customHeight="1" x14ac:dyDescent="0.25">
      <c r="A46" s="80"/>
      <c r="B46" s="82"/>
      <c r="C46" s="31" t="s">
        <v>105</v>
      </c>
      <c r="D46" s="39">
        <v>3500</v>
      </c>
      <c r="E46" s="55">
        <v>42000</v>
      </c>
    </row>
    <row r="47" spans="1:5" s="19" customFormat="1" ht="52.5" customHeight="1" x14ac:dyDescent="0.25">
      <c r="A47" s="65">
        <v>30</v>
      </c>
      <c r="B47" s="67" t="s">
        <v>49</v>
      </c>
      <c r="C47" s="60" t="s">
        <v>79</v>
      </c>
      <c r="D47" s="44">
        <v>45000</v>
      </c>
      <c r="E47" s="54">
        <f>D47*12</f>
        <v>540000</v>
      </c>
    </row>
    <row r="48" spans="1:5" s="19" customFormat="1" ht="36" customHeight="1" x14ac:dyDescent="0.25">
      <c r="A48" s="80">
        <v>31</v>
      </c>
      <c r="B48" s="86" t="s">
        <v>50</v>
      </c>
      <c r="C48" s="31" t="s">
        <v>138</v>
      </c>
      <c r="D48" s="39">
        <v>20000</v>
      </c>
      <c r="E48" s="55">
        <v>240000</v>
      </c>
    </row>
    <row r="49" spans="1:5" s="19" customFormat="1" ht="27.75" customHeight="1" x14ac:dyDescent="0.25">
      <c r="A49" s="80"/>
      <c r="B49" s="87"/>
      <c r="C49" s="31" t="s">
        <v>139</v>
      </c>
      <c r="D49" s="39">
        <v>10000</v>
      </c>
      <c r="E49" s="55">
        <v>120000</v>
      </c>
    </row>
    <row r="50" spans="1:5" s="19" customFormat="1" ht="19.7" customHeight="1" x14ac:dyDescent="0.25">
      <c r="A50" s="81">
        <v>32</v>
      </c>
      <c r="B50" s="83" t="s">
        <v>51</v>
      </c>
      <c r="C50" s="30" t="s">
        <v>140</v>
      </c>
      <c r="D50" s="44">
        <v>6200</v>
      </c>
      <c r="E50" s="54">
        <v>74400</v>
      </c>
    </row>
    <row r="51" spans="1:5" s="19" customFormat="1" ht="25.5" customHeight="1" x14ac:dyDescent="0.25">
      <c r="A51" s="81"/>
      <c r="B51" s="83"/>
      <c r="C51" s="30" t="s">
        <v>141</v>
      </c>
      <c r="D51" s="44">
        <v>1500</v>
      </c>
      <c r="E51" s="54">
        <v>18000</v>
      </c>
    </row>
    <row r="52" spans="1:5" s="19" customFormat="1" ht="38.25" customHeight="1" x14ac:dyDescent="0.25">
      <c r="A52" s="81"/>
      <c r="B52" s="83"/>
      <c r="C52" s="30" t="s">
        <v>142</v>
      </c>
      <c r="D52" s="44">
        <v>2500</v>
      </c>
      <c r="E52" s="54">
        <v>30000</v>
      </c>
    </row>
    <row r="53" spans="1:5" s="19" customFormat="1" ht="27" customHeight="1" x14ac:dyDescent="0.25">
      <c r="A53" s="64">
        <v>33</v>
      </c>
      <c r="B53" s="66" t="s">
        <v>52</v>
      </c>
      <c r="C53" s="28" t="s">
        <v>180</v>
      </c>
      <c r="D53" s="39">
        <v>4500</v>
      </c>
      <c r="E53" s="55">
        <v>54000</v>
      </c>
    </row>
    <row r="54" spans="1:5" s="19" customFormat="1" ht="19.7" customHeight="1" x14ac:dyDescent="0.25">
      <c r="A54" s="81">
        <v>34</v>
      </c>
      <c r="B54" s="83" t="s">
        <v>53</v>
      </c>
      <c r="C54" s="30" t="s">
        <v>107</v>
      </c>
      <c r="D54" s="44">
        <v>26500</v>
      </c>
      <c r="E54" s="54">
        <v>318000</v>
      </c>
    </row>
    <row r="55" spans="1:5" s="19" customFormat="1" ht="27.75" customHeight="1" x14ac:dyDescent="0.25">
      <c r="A55" s="81"/>
      <c r="B55" s="83"/>
      <c r="C55" s="30" t="s">
        <v>124</v>
      </c>
      <c r="D55" s="44">
        <v>7000</v>
      </c>
      <c r="E55" s="54">
        <v>84000</v>
      </c>
    </row>
    <row r="56" spans="1:5" s="19" customFormat="1" ht="36" customHeight="1" x14ac:dyDescent="0.25">
      <c r="A56" s="80">
        <v>35</v>
      </c>
      <c r="B56" s="82" t="s">
        <v>54</v>
      </c>
      <c r="C56" s="31" t="s">
        <v>143</v>
      </c>
      <c r="D56" s="39">
        <v>20000</v>
      </c>
      <c r="E56" s="55">
        <v>240000</v>
      </c>
    </row>
    <row r="57" spans="1:5" s="19" customFormat="1" ht="36" customHeight="1" x14ac:dyDescent="0.25">
      <c r="A57" s="80"/>
      <c r="B57" s="82"/>
      <c r="C57" s="31" t="s">
        <v>144</v>
      </c>
      <c r="D57" s="39">
        <v>15000</v>
      </c>
      <c r="E57" s="55">
        <v>180000</v>
      </c>
    </row>
    <row r="58" spans="1:5" s="19" customFormat="1" ht="36" customHeight="1" x14ac:dyDescent="0.25">
      <c r="A58" s="80"/>
      <c r="B58" s="82"/>
      <c r="C58" s="31" t="s">
        <v>145</v>
      </c>
      <c r="D58" s="39">
        <v>2500</v>
      </c>
      <c r="E58" s="55">
        <v>30000</v>
      </c>
    </row>
    <row r="59" spans="1:5" s="19" customFormat="1" ht="39" customHeight="1" x14ac:dyDescent="0.25">
      <c r="A59" s="80"/>
      <c r="B59" s="82"/>
      <c r="C59" s="31" t="s">
        <v>146</v>
      </c>
      <c r="D59" s="39">
        <v>1050</v>
      </c>
      <c r="E59" s="55">
        <v>12600</v>
      </c>
    </row>
    <row r="60" spans="1:5" s="19" customFormat="1" ht="41.25" customHeight="1" x14ac:dyDescent="0.25">
      <c r="A60" s="80"/>
      <c r="B60" s="82"/>
      <c r="C60" s="31" t="s">
        <v>147</v>
      </c>
      <c r="D60" s="39">
        <v>1000</v>
      </c>
      <c r="E60" s="55">
        <v>12000</v>
      </c>
    </row>
    <row r="61" spans="1:5" s="19" customFormat="1" ht="31.5" customHeight="1" x14ac:dyDescent="0.25">
      <c r="A61" s="81">
        <v>36</v>
      </c>
      <c r="B61" s="83" t="s">
        <v>55</v>
      </c>
      <c r="C61" s="30" t="s">
        <v>119</v>
      </c>
      <c r="D61" s="44">
        <v>20000</v>
      </c>
      <c r="E61" s="54">
        <f>+D61*12</f>
        <v>240000</v>
      </c>
    </row>
    <row r="62" spans="1:5" s="19" customFormat="1" ht="36" customHeight="1" x14ac:dyDescent="0.25">
      <c r="A62" s="81"/>
      <c r="B62" s="83"/>
      <c r="C62" s="30" t="s">
        <v>148</v>
      </c>
      <c r="D62" s="44">
        <v>3000</v>
      </c>
      <c r="E62" s="54">
        <f>+D62*12</f>
        <v>36000</v>
      </c>
    </row>
    <row r="63" spans="1:5" s="19" customFormat="1" ht="33.75" customHeight="1" x14ac:dyDescent="0.25">
      <c r="A63" s="80">
        <v>37</v>
      </c>
      <c r="B63" s="89" t="s">
        <v>56</v>
      </c>
      <c r="C63" s="31" t="s">
        <v>123</v>
      </c>
      <c r="D63" s="39">
        <v>25000</v>
      </c>
      <c r="E63" s="55">
        <f>D63*12</f>
        <v>300000</v>
      </c>
    </row>
    <row r="64" spans="1:5" s="19" customFormat="1" ht="25.5" customHeight="1" x14ac:dyDescent="0.25">
      <c r="A64" s="80"/>
      <c r="B64" s="89"/>
      <c r="C64" s="31" t="s">
        <v>122</v>
      </c>
      <c r="D64" s="39">
        <v>8000</v>
      </c>
      <c r="E64" s="55">
        <f>D64*12</f>
        <v>96000</v>
      </c>
    </row>
    <row r="65" spans="1:5" s="19" customFormat="1" ht="25.5" customHeight="1" x14ac:dyDescent="0.25">
      <c r="A65" s="81">
        <v>38</v>
      </c>
      <c r="B65" s="83" t="s">
        <v>57</v>
      </c>
      <c r="C65" s="29" t="s">
        <v>181</v>
      </c>
      <c r="D65" s="44">
        <v>30000</v>
      </c>
      <c r="E65" s="54">
        <v>360000</v>
      </c>
    </row>
    <row r="66" spans="1:5" s="19" customFormat="1" ht="31.5" customHeight="1" x14ac:dyDescent="0.25">
      <c r="A66" s="81"/>
      <c r="B66" s="83"/>
      <c r="C66" s="29" t="s">
        <v>182</v>
      </c>
      <c r="D66" s="44">
        <v>12000</v>
      </c>
      <c r="E66" s="54">
        <v>144000</v>
      </c>
    </row>
    <row r="67" spans="1:5" s="19" customFormat="1" ht="42" customHeight="1" x14ac:dyDescent="0.25">
      <c r="A67" s="80">
        <v>39</v>
      </c>
      <c r="B67" s="82" t="s">
        <v>58</v>
      </c>
      <c r="C67" s="31" t="s">
        <v>108</v>
      </c>
      <c r="D67" s="39">
        <v>1200</v>
      </c>
      <c r="E67" s="55">
        <f>D67*12</f>
        <v>14400</v>
      </c>
    </row>
    <row r="68" spans="1:5" s="19" customFormat="1" ht="42" customHeight="1" x14ac:dyDescent="0.25">
      <c r="A68" s="80"/>
      <c r="B68" s="82"/>
      <c r="C68" s="31" t="s">
        <v>109</v>
      </c>
      <c r="D68" s="39">
        <v>7000</v>
      </c>
      <c r="E68" s="55">
        <f t="shared" ref="E68:E75" si="0">D68*12</f>
        <v>84000</v>
      </c>
    </row>
    <row r="69" spans="1:5" s="19" customFormat="1" ht="42" customHeight="1" x14ac:dyDescent="0.25">
      <c r="A69" s="80"/>
      <c r="B69" s="82"/>
      <c r="C69" s="31" t="s">
        <v>110</v>
      </c>
      <c r="D69" s="39">
        <v>3000</v>
      </c>
      <c r="E69" s="55">
        <f t="shared" si="0"/>
        <v>36000</v>
      </c>
    </row>
    <row r="70" spans="1:5" s="19" customFormat="1" ht="42" customHeight="1" x14ac:dyDescent="0.25">
      <c r="A70" s="80"/>
      <c r="B70" s="82"/>
      <c r="C70" s="28" t="s">
        <v>111</v>
      </c>
      <c r="D70" s="39">
        <v>6900</v>
      </c>
      <c r="E70" s="55">
        <f t="shared" si="0"/>
        <v>82800</v>
      </c>
    </row>
    <row r="71" spans="1:5" s="19" customFormat="1" ht="42" customHeight="1" x14ac:dyDescent="0.25">
      <c r="A71" s="80"/>
      <c r="B71" s="82"/>
      <c r="C71" s="28" t="s">
        <v>112</v>
      </c>
      <c r="D71" s="39">
        <v>7500</v>
      </c>
      <c r="E71" s="55">
        <f t="shared" si="0"/>
        <v>90000</v>
      </c>
    </row>
    <row r="72" spans="1:5" s="19" customFormat="1" ht="42" customHeight="1" x14ac:dyDescent="0.25">
      <c r="A72" s="80"/>
      <c r="B72" s="82"/>
      <c r="C72" s="28" t="s">
        <v>113</v>
      </c>
      <c r="D72" s="39">
        <v>1800</v>
      </c>
      <c r="E72" s="55">
        <f t="shared" si="0"/>
        <v>21600</v>
      </c>
    </row>
    <row r="73" spans="1:5" s="19" customFormat="1" ht="42" customHeight="1" x14ac:dyDescent="0.25">
      <c r="A73" s="80"/>
      <c r="B73" s="82"/>
      <c r="C73" s="28" t="s">
        <v>114</v>
      </c>
      <c r="D73" s="39">
        <v>2200</v>
      </c>
      <c r="E73" s="55">
        <f t="shared" si="0"/>
        <v>26400</v>
      </c>
    </row>
    <row r="74" spans="1:5" s="19" customFormat="1" ht="42" customHeight="1" x14ac:dyDescent="0.25">
      <c r="A74" s="80"/>
      <c r="B74" s="82"/>
      <c r="C74" s="28" t="s">
        <v>115</v>
      </c>
      <c r="D74" s="39">
        <v>3200</v>
      </c>
      <c r="E74" s="55">
        <f t="shared" si="0"/>
        <v>38400</v>
      </c>
    </row>
    <row r="75" spans="1:5" s="19" customFormat="1" ht="42" customHeight="1" x14ac:dyDescent="0.25">
      <c r="A75" s="80"/>
      <c r="B75" s="82"/>
      <c r="C75" s="28" t="s">
        <v>116</v>
      </c>
      <c r="D75" s="39">
        <v>55000</v>
      </c>
      <c r="E75" s="55">
        <f t="shared" si="0"/>
        <v>660000</v>
      </c>
    </row>
    <row r="76" spans="1:5" s="19" customFormat="1" ht="36" customHeight="1" x14ac:dyDescent="0.25">
      <c r="A76" s="81">
        <v>40</v>
      </c>
      <c r="B76" s="83" t="s">
        <v>59</v>
      </c>
      <c r="C76" s="30" t="s">
        <v>80</v>
      </c>
      <c r="D76" s="44">
        <v>25000</v>
      </c>
      <c r="E76" s="56">
        <v>300000</v>
      </c>
    </row>
    <row r="77" spans="1:5" s="19" customFormat="1" ht="35.25" customHeight="1" x14ac:dyDescent="0.25">
      <c r="A77" s="81"/>
      <c r="B77" s="83"/>
      <c r="C77" s="30" t="s">
        <v>81</v>
      </c>
      <c r="D77" s="44">
        <v>6600</v>
      </c>
      <c r="E77" s="56">
        <v>79200</v>
      </c>
    </row>
    <row r="78" spans="1:5" s="19" customFormat="1" ht="25.5" customHeight="1" x14ac:dyDescent="0.25">
      <c r="A78" s="64">
        <v>41</v>
      </c>
      <c r="B78" s="66" t="s">
        <v>60</v>
      </c>
      <c r="C78" s="31" t="s">
        <v>72</v>
      </c>
      <c r="D78" s="70" t="s">
        <v>72</v>
      </c>
      <c r="E78" s="71" t="s">
        <v>72</v>
      </c>
    </row>
    <row r="79" spans="1:5" s="19" customFormat="1" ht="39" customHeight="1" x14ac:dyDescent="0.25">
      <c r="A79" s="65">
        <v>42</v>
      </c>
      <c r="B79" s="67" t="s">
        <v>61</v>
      </c>
      <c r="C79" s="30" t="s">
        <v>82</v>
      </c>
      <c r="D79" s="44">
        <v>14000</v>
      </c>
      <c r="E79" s="54">
        <f>D79*12</f>
        <v>168000</v>
      </c>
    </row>
    <row r="80" spans="1:5" s="19" customFormat="1" ht="27" customHeight="1" x14ac:dyDescent="0.25">
      <c r="A80" s="64">
        <v>43</v>
      </c>
      <c r="B80" s="66" t="s">
        <v>62</v>
      </c>
      <c r="C80" s="31" t="s">
        <v>99</v>
      </c>
      <c r="D80" s="39">
        <v>15000</v>
      </c>
      <c r="E80" s="55">
        <v>180000</v>
      </c>
    </row>
    <row r="81" spans="1:5" s="19" customFormat="1" ht="27" customHeight="1" x14ac:dyDescent="0.25">
      <c r="A81" s="81">
        <v>44</v>
      </c>
      <c r="B81" s="83" t="s">
        <v>63</v>
      </c>
      <c r="C81" s="29" t="s">
        <v>120</v>
      </c>
      <c r="D81" s="44">
        <v>35000</v>
      </c>
      <c r="E81" s="54">
        <v>420000</v>
      </c>
    </row>
    <row r="82" spans="1:5" s="19" customFormat="1" ht="32.25" customHeight="1" x14ac:dyDescent="0.25">
      <c r="A82" s="81"/>
      <c r="B82" s="83"/>
      <c r="C82" s="29" t="s">
        <v>121</v>
      </c>
      <c r="D82" s="44">
        <v>3000</v>
      </c>
      <c r="E82" s="54">
        <v>36000</v>
      </c>
    </row>
    <row r="83" spans="1:5" s="19" customFormat="1" ht="32.25" customHeight="1" x14ac:dyDescent="0.25">
      <c r="A83" s="80">
        <v>45</v>
      </c>
      <c r="B83" s="82" t="s">
        <v>64</v>
      </c>
      <c r="C83" s="31" t="s">
        <v>149</v>
      </c>
      <c r="D83" s="39">
        <v>1200</v>
      </c>
      <c r="E83" s="55">
        <v>14400</v>
      </c>
    </row>
    <row r="84" spans="1:5" s="19" customFormat="1" ht="32.25" customHeight="1" x14ac:dyDescent="0.25">
      <c r="A84" s="80"/>
      <c r="B84" s="82"/>
      <c r="C84" s="31" t="s">
        <v>150</v>
      </c>
      <c r="D84" s="39">
        <v>1200</v>
      </c>
      <c r="E84" s="55">
        <v>14400</v>
      </c>
    </row>
    <row r="85" spans="1:5" s="19" customFormat="1" ht="32.25" customHeight="1" x14ac:dyDescent="0.25">
      <c r="A85" s="80"/>
      <c r="B85" s="82"/>
      <c r="C85" s="31" t="s">
        <v>151</v>
      </c>
      <c r="D85" s="39">
        <v>2000</v>
      </c>
      <c r="E85" s="55">
        <v>24000</v>
      </c>
    </row>
    <row r="86" spans="1:5" s="19" customFormat="1" ht="32.25" customHeight="1" x14ac:dyDescent="0.25">
      <c r="A86" s="80"/>
      <c r="B86" s="82"/>
      <c r="C86" s="31" t="s">
        <v>152</v>
      </c>
      <c r="D86" s="39">
        <v>1600</v>
      </c>
      <c r="E86" s="55">
        <v>19200</v>
      </c>
    </row>
    <row r="87" spans="1:5" s="19" customFormat="1" ht="35.25" customHeight="1" x14ac:dyDescent="0.25">
      <c r="A87" s="81">
        <v>46</v>
      </c>
      <c r="B87" s="83" t="s">
        <v>65</v>
      </c>
      <c r="C87" s="30" t="s">
        <v>76</v>
      </c>
      <c r="D87" s="44">
        <v>50000</v>
      </c>
      <c r="E87" s="54">
        <f t="shared" ref="E87:E94" si="1">D87*12</f>
        <v>600000</v>
      </c>
    </row>
    <row r="88" spans="1:5" s="19" customFormat="1" ht="35.25" customHeight="1" x14ac:dyDescent="0.25">
      <c r="A88" s="81"/>
      <c r="B88" s="83"/>
      <c r="C88" s="30" t="s">
        <v>83</v>
      </c>
      <c r="D88" s="44">
        <v>2000</v>
      </c>
      <c r="E88" s="54">
        <f t="shared" si="1"/>
        <v>24000</v>
      </c>
    </row>
    <row r="89" spans="1:5" s="19" customFormat="1" ht="35.25" customHeight="1" x14ac:dyDescent="0.25">
      <c r="A89" s="80">
        <v>47</v>
      </c>
      <c r="B89" s="66" t="s">
        <v>66</v>
      </c>
      <c r="C89" s="31" t="s">
        <v>84</v>
      </c>
      <c r="D89" s="39">
        <v>31000</v>
      </c>
      <c r="E89" s="55">
        <f t="shared" si="1"/>
        <v>372000</v>
      </c>
    </row>
    <row r="90" spans="1:5" s="19" customFormat="1" ht="34.5" customHeight="1" x14ac:dyDescent="0.25">
      <c r="A90" s="80"/>
      <c r="B90" s="66"/>
      <c r="C90" s="31" t="s">
        <v>153</v>
      </c>
      <c r="D90" s="39">
        <v>1500</v>
      </c>
      <c r="E90" s="55">
        <f t="shared" si="1"/>
        <v>18000</v>
      </c>
    </row>
    <row r="91" spans="1:5" s="19" customFormat="1" ht="34.5" customHeight="1" x14ac:dyDescent="0.25">
      <c r="A91" s="81">
        <v>48</v>
      </c>
      <c r="B91" s="83" t="s">
        <v>67</v>
      </c>
      <c r="C91" s="30" t="s">
        <v>73</v>
      </c>
      <c r="D91" s="44">
        <v>5500</v>
      </c>
      <c r="E91" s="54">
        <f t="shared" si="1"/>
        <v>66000</v>
      </c>
    </row>
    <row r="92" spans="1:5" s="19" customFormat="1" ht="51" customHeight="1" x14ac:dyDescent="0.25">
      <c r="A92" s="81"/>
      <c r="B92" s="83"/>
      <c r="C92" s="30" t="s">
        <v>74</v>
      </c>
      <c r="D92" s="44">
        <v>1000</v>
      </c>
      <c r="E92" s="54">
        <f t="shared" si="1"/>
        <v>12000</v>
      </c>
    </row>
    <row r="93" spans="1:5" s="19" customFormat="1" ht="38.25" customHeight="1" x14ac:dyDescent="0.25">
      <c r="A93" s="81"/>
      <c r="B93" s="83"/>
      <c r="C93" s="30" t="s">
        <v>75</v>
      </c>
      <c r="D93" s="44">
        <v>1000</v>
      </c>
      <c r="E93" s="54">
        <f t="shared" si="1"/>
        <v>12000</v>
      </c>
    </row>
    <row r="94" spans="1:5" s="19" customFormat="1" ht="38.25" customHeight="1" x14ac:dyDescent="0.25">
      <c r="A94" s="81"/>
      <c r="B94" s="83"/>
      <c r="C94" s="30" t="s">
        <v>85</v>
      </c>
      <c r="D94" s="44">
        <v>9000</v>
      </c>
      <c r="E94" s="54">
        <f t="shared" si="1"/>
        <v>108000</v>
      </c>
    </row>
    <row r="95" spans="1:5" s="19" customFormat="1" ht="31.5" customHeight="1" x14ac:dyDescent="0.25">
      <c r="A95" s="80">
        <v>49</v>
      </c>
      <c r="B95" s="82" t="s">
        <v>68</v>
      </c>
      <c r="C95" s="28" t="s">
        <v>154</v>
      </c>
      <c r="D95" s="45">
        <v>6100</v>
      </c>
      <c r="E95" s="49">
        <f>+D95*12</f>
        <v>73200</v>
      </c>
    </row>
    <row r="96" spans="1:5" s="19" customFormat="1" ht="31.5" customHeight="1" x14ac:dyDescent="0.25">
      <c r="A96" s="80"/>
      <c r="B96" s="82"/>
      <c r="C96" s="28" t="s">
        <v>155</v>
      </c>
      <c r="D96" s="45">
        <v>6500</v>
      </c>
      <c r="E96" s="49">
        <f t="shared" ref="E96:E110" si="2">+D96*12</f>
        <v>78000</v>
      </c>
    </row>
    <row r="97" spans="1:5" s="19" customFormat="1" ht="31.5" customHeight="1" x14ac:dyDescent="0.25">
      <c r="A97" s="80"/>
      <c r="B97" s="82"/>
      <c r="C97" s="28" t="s">
        <v>156</v>
      </c>
      <c r="D97" s="45">
        <v>10000</v>
      </c>
      <c r="E97" s="49">
        <f t="shared" si="2"/>
        <v>120000</v>
      </c>
    </row>
    <row r="98" spans="1:5" s="19" customFormat="1" ht="31.5" customHeight="1" x14ac:dyDescent="0.25">
      <c r="A98" s="80"/>
      <c r="B98" s="82"/>
      <c r="C98" s="28" t="s">
        <v>157</v>
      </c>
      <c r="D98" s="45">
        <v>3500</v>
      </c>
      <c r="E98" s="49">
        <f t="shared" si="2"/>
        <v>42000</v>
      </c>
    </row>
    <row r="99" spans="1:5" s="19" customFormat="1" ht="31.5" customHeight="1" x14ac:dyDescent="0.25">
      <c r="A99" s="80"/>
      <c r="B99" s="82"/>
      <c r="C99" s="28" t="s">
        <v>158</v>
      </c>
      <c r="D99" s="45">
        <v>7000</v>
      </c>
      <c r="E99" s="49">
        <f t="shared" si="2"/>
        <v>84000</v>
      </c>
    </row>
    <row r="100" spans="1:5" s="19" customFormat="1" ht="31.5" customHeight="1" x14ac:dyDescent="0.25">
      <c r="A100" s="80"/>
      <c r="B100" s="82"/>
      <c r="C100" s="28" t="s">
        <v>159</v>
      </c>
      <c r="D100" s="45">
        <v>7700</v>
      </c>
      <c r="E100" s="49">
        <f t="shared" si="2"/>
        <v>92400</v>
      </c>
    </row>
    <row r="101" spans="1:5" s="19" customFormat="1" ht="31.5" customHeight="1" x14ac:dyDescent="0.25">
      <c r="A101" s="80"/>
      <c r="B101" s="82"/>
      <c r="C101" s="28" t="s">
        <v>160</v>
      </c>
      <c r="D101" s="45">
        <v>6500</v>
      </c>
      <c r="E101" s="49">
        <f t="shared" si="2"/>
        <v>78000</v>
      </c>
    </row>
    <row r="102" spans="1:5" s="19" customFormat="1" ht="31.5" customHeight="1" x14ac:dyDescent="0.25">
      <c r="A102" s="80"/>
      <c r="B102" s="82"/>
      <c r="C102" s="28" t="s">
        <v>161</v>
      </c>
      <c r="D102" s="45">
        <v>5300</v>
      </c>
      <c r="E102" s="49">
        <f t="shared" si="2"/>
        <v>63600</v>
      </c>
    </row>
    <row r="103" spans="1:5" s="19" customFormat="1" ht="31.5" customHeight="1" x14ac:dyDescent="0.25">
      <c r="A103" s="80"/>
      <c r="B103" s="82"/>
      <c r="C103" s="28" t="s">
        <v>162</v>
      </c>
      <c r="D103" s="45">
        <v>6160</v>
      </c>
      <c r="E103" s="49">
        <f t="shared" si="2"/>
        <v>73920</v>
      </c>
    </row>
    <row r="104" spans="1:5" s="19" customFormat="1" ht="31.5" customHeight="1" x14ac:dyDescent="0.25">
      <c r="A104" s="80"/>
      <c r="B104" s="82"/>
      <c r="C104" s="28" t="s">
        <v>163</v>
      </c>
      <c r="D104" s="45">
        <v>10000</v>
      </c>
      <c r="E104" s="49">
        <f t="shared" si="2"/>
        <v>120000</v>
      </c>
    </row>
    <row r="105" spans="1:5" s="19" customFormat="1" ht="31.5" customHeight="1" x14ac:dyDescent="0.25">
      <c r="A105" s="80"/>
      <c r="B105" s="82"/>
      <c r="C105" s="28" t="s">
        <v>164</v>
      </c>
      <c r="D105" s="45">
        <v>3000</v>
      </c>
      <c r="E105" s="49">
        <f t="shared" si="2"/>
        <v>36000</v>
      </c>
    </row>
    <row r="106" spans="1:5" s="19" customFormat="1" ht="31.5" customHeight="1" x14ac:dyDescent="0.25">
      <c r="A106" s="80"/>
      <c r="B106" s="82"/>
      <c r="C106" s="28" t="s">
        <v>165</v>
      </c>
      <c r="D106" s="45">
        <v>8340</v>
      </c>
      <c r="E106" s="49">
        <f t="shared" si="2"/>
        <v>100080</v>
      </c>
    </row>
    <row r="107" spans="1:5" s="19" customFormat="1" ht="31.5" customHeight="1" x14ac:dyDescent="0.25">
      <c r="A107" s="80"/>
      <c r="B107" s="82"/>
      <c r="C107" s="28" t="s">
        <v>166</v>
      </c>
      <c r="D107" s="45">
        <v>9000</v>
      </c>
      <c r="E107" s="49">
        <f t="shared" si="2"/>
        <v>108000</v>
      </c>
    </row>
    <row r="108" spans="1:5" s="19" customFormat="1" ht="41.25" customHeight="1" x14ac:dyDescent="0.25">
      <c r="A108" s="80"/>
      <c r="B108" s="82"/>
      <c r="C108" s="28" t="s">
        <v>167</v>
      </c>
      <c r="D108" s="45">
        <v>5500</v>
      </c>
      <c r="E108" s="49">
        <f t="shared" si="2"/>
        <v>66000</v>
      </c>
    </row>
    <row r="109" spans="1:5" s="19" customFormat="1" ht="43.5" customHeight="1" x14ac:dyDescent="0.25">
      <c r="A109" s="80"/>
      <c r="B109" s="82"/>
      <c r="C109" s="28" t="s">
        <v>168</v>
      </c>
      <c r="D109" s="45">
        <v>3600</v>
      </c>
      <c r="E109" s="49">
        <f t="shared" si="2"/>
        <v>43200</v>
      </c>
    </row>
    <row r="110" spans="1:5" s="19" customFormat="1" ht="40.5" customHeight="1" x14ac:dyDescent="0.25">
      <c r="A110" s="80"/>
      <c r="B110" s="82"/>
      <c r="C110" s="28" t="s">
        <v>169</v>
      </c>
      <c r="D110" s="45">
        <v>8000</v>
      </c>
      <c r="E110" s="49">
        <f t="shared" si="2"/>
        <v>96000</v>
      </c>
    </row>
    <row r="111" spans="1:5" s="19" customFormat="1" ht="39" customHeight="1" x14ac:dyDescent="0.25">
      <c r="A111" s="80"/>
      <c r="B111" s="82"/>
      <c r="C111" s="28" t="s">
        <v>170</v>
      </c>
      <c r="D111" s="45">
        <v>8500</v>
      </c>
      <c r="E111" s="49">
        <f>+D111*12</f>
        <v>102000</v>
      </c>
    </row>
    <row r="112" spans="1:5" s="19" customFormat="1" ht="37.5" customHeight="1" x14ac:dyDescent="0.25">
      <c r="A112" s="80"/>
      <c r="B112" s="82"/>
      <c r="C112" s="28" t="s">
        <v>171</v>
      </c>
      <c r="D112" s="45">
        <v>6000</v>
      </c>
      <c r="E112" s="49">
        <f>+D112*12</f>
        <v>72000</v>
      </c>
    </row>
    <row r="113" spans="1:5" s="19" customFormat="1" ht="31.5" customHeight="1" x14ac:dyDescent="0.25">
      <c r="A113" s="80"/>
      <c r="B113" s="82"/>
      <c r="C113" s="28" t="s">
        <v>172</v>
      </c>
      <c r="D113" s="45">
        <v>3000</v>
      </c>
      <c r="E113" s="49">
        <f>+D113*12</f>
        <v>36000</v>
      </c>
    </row>
    <row r="114" spans="1:5" s="19" customFormat="1" ht="31.5" customHeight="1" x14ac:dyDescent="0.25">
      <c r="A114" s="80"/>
      <c r="B114" s="82"/>
      <c r="C114" s="28" t="s">
        <v>173</v>
      </c>
      <c r="D114" s="45">
        <v>2500</v>
      </c>
      <c r="E114" s="49">
        <f>+D114*12</f>
        <v>30000</v>
      </c>
    </row>
    <row r="115" spans="1:5" s="19" customFormat="1" ht="37.5" customHeight="1" x14ac:dyDescent="0.25">
      <c r="A115" s="80"/>
      <c r="B115" s="82"/>
      <c r="C115" s="28" t="s">
        <v>174</v>
      </c>
      <c r="D115" s="45">
        <v>6300</v>
      </c>
      <c r="E115" s="49">
        <f>+D115*12</f>
        <v>75600</v>
      </c>
    </row>
    <row r="116" spans="1:5" s="19" customFormat="1" ht="41.25" customHeight="1" x14ac:dyDescent="0.25">
      <c r="A116" s="81">
        <v>50</v>
      </c>
      <c r="B116" s="83" t="s">
        <v>70</v>
      </c>
      <c r="C116" s="30" t="s">
        <v>98</v>
      </c>
      <c r="D116" s="46">
        <v>10500</v>
      </c>
      <c r="E116" s="57">
        <v>126000</v>
      </c>
    </row>
    <row r="117" spans="1:5" s="19" customFormat="1" ht="41.25" customHeight="1" x14ac:dyDescent="0.25">
      <c r="A117" s="81"/>
      <c r="B117" s="83"/>
      <c r="C117" s="30" t="s">
        <v>96</v>
      </c>
      <c r="D117" s="40">
        <v>5000</v>
      </c>
      <c r="E117" s="56">
        <v>60000</v>
      </c>
    </row>
    <row r="118" spans="1:5" s="19" customFormat="1" ht="42.75" customHeight="1" x14ac:dyDescent="0.25">
      <c r="A118" s="81"/>
      <c r="B118" s="83"/>
      <c r="C118" s="30" t="s">
        <v>97</v>
      </c>
      <c r="D118" s="40">
        <v>94335</v>
      </c>
      <c r="E118" s="56">
        <v>1132020</v>
      </c>
    </row>
    <row r="119" spans="1:5" s="19" customFormat="1" ht="31.5" customHeight="1" x14ac:dyDescent="0.25">
      <c r="A119" s="80">
        <v>51</v>
      </c>
      <c r="B119" s="82" t="s">
        <v>69</v>
      </c>
      <c r="C119" s="28" t="s">
        <v>100</v>
      </c>
      <c r="D119" s="45">
        <v>47000</v>
      </c>
      <c r="E119" s="58">
        <f>D119*12</f>
        <v>564000</v>
      </c>
    </row>
    <row r="120" spans="1:5" s="19" customFormat="1" ht="31.5" customHeight="1" x14ac:dyDescent="0.25">
      <c r="A120" s="80"/>
      <c r="B120" s="82"/>
      <c r="C120" s="28" t="s">
        <v>101</v>
      </c>
      <c r="D120" s="45">
        <v>5600</v>
      </c>
      <c r="E120" s="58">
        <f>D120*12</f>
        <v>67200</v>
      </c>
    </row>
    <row r="121" spans="1:5" s="19" customFormat="1" ht="31.5" customHeight="1" x14ac:dyDescent="0.25">
      <c r="A121" s="80"/>
      <c r="B121" s="82"/>
      <c r="C121" s="28" t="s">
        <v>102</v>
      </c>
      <c r="D121" s="45">
        <v>6500</v>
      </c>
      <c r="E121" s="58">
        <f>D121*12</f>
        <v>78000</v>
      </c>
    </row>
    <row r="122" spans="1:5" s="19" customFormat="1" ht="31.5" customHeight="1" x14ac:dyDescent="0.25">
      <c r="A122" s="80"/>
      <c r="B122" s="82"/>
      <c r="C122" s="28" t="s">
        <v>103</v>
      </c>
      <c r="D122" s="45">
        <v>5600</v>
      </c>
      <c r="E122" s="58">
        <f>D122*12</f>
        <v>67200</v>
      </c>
    </row>
    <row r="123" spans="1:5" s="19" customFormat="1" ht="41.25" customHeight="1" x14ac:dyDescent="0.25">
      <c r="A123" s="81">
        <v>52</v>
      </c>
      <c r="B123" s="83" t="s">
        <v>71</v>
      </c>
      <c r="C123" s="30" t="s">
        <v>86</v>
      </c>
      <c r="D123" s="44">
        <v>44800</v>
      </c>
      <c r="E123" s="54">
        <f>+D123*12</f>
        <v>537600</v>
      </c>
    </row>
    <row r="124" spans="1:5" s="19" customFormat="1" ht="41.25" customHeight="1" x14ac:dyDescent="0.25">
      <c r="A124" s="81"/>
      <c r="B124" s="83"/>
      <c r="C124" s="30" t="s">
        <v>87</v>
      </c>
      <c r="D124" s="44">
        <v>6600</v>
      </c>
      <c r="E124" s="54">
        <f t="shared" ref="E124:E132" si="3">+D124*12</f>
        <v>79200</v>
      </c>
    </row>
    <row r="125" spans="1:5" s="19" customFormat="1" ht="41.25" customHeight="1" x14ac:dyDescent="0.25">
      <c r="A125" s="81"/>
      <c r="B125" s="83"/>
      <c r="C125" s="30" t="s">
        <v>88</v>
      </c>
      <c r="D125" s="44">
        <v>3500</v>
      </c>
      <c r="E125" s="54">
        <f t="shared" si="3"/>
        <v>42000</v>
      </c>
    </row>
    <row r="126" spans="1:5" s="19" customFormat="1" ht="41.25" customHeight="1" x14ac:dyDescent="0.25">
      <c r="A126" s="81"/>
      <c r="B126" s="83"/>
      <c r="C126" s="30" t="s">
        <v>89</v>
      </c>
      <c r="D126" s="44">
        <v>4400</v>
      </c>
      <c r="E126" s="54">
        <f t="shared" si="3"/>
        <v>52800</v>
      </c>
    </row>
    <row r="127" spans="1:5" s="19" customFormat="1" ht="41.25" customHeight="1" x14ac:dyDescent="0.25">
      <c r="A127" s="81"/>
      <c r="B127" s="83"/>
      <c r="C127" s="30" t="s">
        <v>90</v>
      </c>
      <c r="D127" s="44">
        <v>5500</v>
      </c>
      <c r="E127" s="54">
        <f t="shared" si="3"/>
        <v>66000</v>
      </c>
    </row>
    <row r="128" spans="1:5" s="19" customFormat="1" ht="41.25" customHeight="1" x14ac:dyDescent="0.25">
      <c r="A128" s="81"/>
      <c r="B128" s="83"/>
      <c r="C128" s="30" t="s">
        <v>91</v>
      </c>
      <c r="D128" s="44">
        <v>4500</v>
      </c>
      <c r="E128" s="54">
        <f t="shared" si="3"/>
        <v>54000</v>
      </c>
    </row>
    <row r="129" spans="1:5" s="19" customFormat="1" ht="41.25" customHeight="1" x14ac:dyDescent="0.25">
      <c r="A129" s="81"/>
      <c r="B129" s="83"/>
      <c r="C129" s="30" t="s">
        <v>92</v>
      </c>
      <c r="D129" s="44">
        <v>5000</v>
      </c>
      <c r="E129" s="54">
        <f t="shared" si="3"/>
        <v>60000</v>
      </c>
    </row>
    <row r="130" spans="1:5" s="19" customFormat="1" ht="41.25" customHeight="1" x14ac:dyDescent="0.25">
      <c r="A130" s="81"/>
      <c r="B130" s="83"/>
      <c r="C130" s="30" t="s">
        <v>93</v>
      </c>
      <c r="D130" s="44">
        <v>7000</v>
      </c>
      <c r="E130" s="54">
        <f t="shared" si="3"/>
        <v>84000</v>
      </c>
    </row>
    <row r="131" spans="1:5" s="19" customFormat="1" ht="41.25" customHeight="1" x14ac:dyDescent="0.25">
      <c r="A131" s="81"/>
      <c r="B131" s="83"/>
      <c r="C131" s="30" t="s">
        <v>94</v>
      </c>
      <c r="D131" s="44">
        <v>14800</v>
      </c>
      <c r="E131" s="54">
        <f t="shared" si="3"/>
        <v>177600</v>
      </c>
    </row>
    <row r="132" spans="1:5" s="19" customFormat="1" ht="41.25" customHeight="1" x14ac:dyDescent="0.25">
      <c r="A132" s="81"/>
      <c r="B132" s="83"/>
      <c r="C132" s="30" t="s">
        <v>95</v>
      </c>
      <c r="D132" s="44">
        <v>15680</v>
      </c>
      <c r="E132" s="54">
        <f t="shared" si="3"/>
        <v>188160</v>
      </c>
    </row>
    <row r="133" spans="1:5" s="19" customFormat="1" ht="41.25" customHeight="1" x14ac:dyDescent="0.25">
      <c r="A133" s="64">
        <v>53</v>
      </c>
      <c r="B133" s="66" t="s">
        <v>183</v>
      </c>
      <c r="C133" s="31" t="s">
        <v>72</v>
      </c>
      <c r="D133" s="70" t="s">
        <v>72</v>
      </c>
      <c r="E133" s="71" t="s">
        <v>72</v>
      </c>
    </row>
    <row r="134" spans="1:5" ht="15.75" thickBot="1" x14ac:dyDescent="0.3">
      <c r="A134" s="23"/>
      <c r="B134" s="26" t="s">
        <v>8</v>
      </c>
      <c r="C134" s="61"/>
      <c r="D134" s="47"/>
      <c r="E134" s="72">
        <f>SUM(E9:E132)</f>
        <v>18843245.280000001</v>
      </c>
    </row>
    <row r="135" spans="1:5" x14ac:dyDescent="0.25">
      <c r="A135" s="88" t="s">
        <v>106</v>
      </c>
      <c r="B135" s="88"/>
      <c r="C135" s="88"/>
      <c r="D135" s="88"/>
      <c r="E135" s="88"/>
    </row>
    <row r="136" spans="1:5" ht="15" customHeight="1" x14ac:dyDescent="0.25">
      <c r="A136" s="88"/>
      <c r="B136" s="88"/>
      <c r="C136" s="88"/>
      <c r="D136" s="88"/>
      <c r="E136" s="88"/>
    </row>
    <row r="137" spans="1:5" x14ac:dyDescent="0.25">
      <c r="A137" s="88"/>
      <c r="B137" s="88"/>
      <c r="C137" s="88"/>
      <c r="D137" s="88"/>
      <c r="E137" s="88"/>
    </row>
    <row r="138" spans="1:5" x14ac:dyDescent="0.25">
      <c r="A138" s="88"/>
      <c r="B138" s="88"/>
      <c r="C138" s="88"/>
      <c r="D138" s="88"/>
      <c r="E138" s="88"/>
    </row>
  </sheetData>
  <mergeCells count="51">
    <mergeCell ref="B81:B82"/>
    <mergeCell ref="A81:A82"/>
    <mergeCell ref="B63:B64"/>
    <mergeCell ref="A63:A64"/>
    <mergeCell ref="B65:B66"/>
    <mergeCell ref="A65:A66"/>
    <mergeCell ref="B76:B77"/>
    <mergeCell ref="A76:A77"/>
    <mergeCell ref="A135:E138"/>
    <mergeCell ref="B83:B86"/>
    <mergeCell ref="A83:A86"/>
    <mergeCell ref="B39:B44"/>
    <mergeCell ref="A39:A44"/>
    <mergeCell ref="B45:B46"/>
    <mergeCell ref="A45:A46"/>
    <mergeCell ref="B50:B52"/>
    <mergeCell ref="A50:A52"/>
    <mergeCell ref="B56:B60"/>
    <mergeCell ref="A56:A60"/>
    <mergeCell ref="B87:B88"/>
    <mergeCell ref="A87:A88"/>
    <mergeCell ref="B91:B94"/>
    <mergeCell ref="A91:A94"/>
    <mergeCell ref="B116:B118"/>
    <mergeCell ref="A48:A49"/>
    <mergeCell ref="B61:B62"/>
    <mergeCell ref="A6:E6"/>
    <mergeCell ref="A1:E1"/>
    <mergeCell ref="A3:E3"/>
    <mergeCell ref="A4:E4"/>
    <mergeCell ref="A5:E5"/>
    <mergeCell ref="A61:A62"/>
    <mergeCell ref="B30:B31"/>
    <mergeCell ref="A30:A31"/>
    <mergeCell ref="B48:B49"/>
    <mergeCell ref="A89:A90"/>
    <mergeCell ref="A116:A118"/>
    <mergeCell ref="B15:B16"/>
    <mergeCell ref="A15:A16"/>
    <mergeCell ref="B123:B132"/>
    <mergeCell ref="A123:A132"/>
    <mergeCell ref="B95:B115"/>
    <mergeCell ref="A95:A115"/>
    <mergeCell ref="B119:B122"/>
    <mergeCell ref="A119:A122"/>
    <mergeCell ref="B54:B55"/>
    <mergeCell ref="A54:A55"/>
    <mergeCell ref="B67:B75"/>
    <mergeCell ref="A67:A75"/>
    <mergeCell ref="B22:B23"/>
    <mergeCell ref="A22:A23"/>
  </mergeCells>
  <printOptions horizontalCentered="1"/>
  <pageMargins left="0.98425196850393704" right="0.82677165354330717" top="0.82677165354330717" bottom="0.70866141732283472" header="0.35433070866141736" footer="0.23622047244094491"/>
  <pageSetup scale="54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rowBreaks count="5" manualBreakCount="5">
    <brk id="32" max="4" man="1"/>
    <brk id="55" max="4" man="1"/>
    <brk id="75" max="4" man="1"/>
    <brk id="98" max="4" man="1"/>
    <brk id="118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</vt:lpstr>
      <vt:lpstr>MAYO_2022</vt:lpstr>
      <vt:lpstr>MAYO_2022!Área_de_impresión</vt:lpstr>
      <vt:lpstr>MAYO_2022!Títulos_a_imprimir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2022-06-02T17:45:31Z</cp:lastPrinted>
  <dcterms:created xsi:type="dcterms:W3CDTF">2009-03-31T23:46:52Z</dcterms:created>
  <dcterms:modified xsi:type="dcterms:W3CDTF">2022-06-02T23:08:12Z</dcterms:modified>
</cp:coreProperties>
</file>