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vin\Desktop\Formatos Reportes DAFI\DAFI 2022\ABRIL 2022\EXCEL\"/>
    </mc:Choice>
  </mc:AlternateContent>
  <xr:revisionPtr revIDLastSave="0" documentId="13_ncr:1_{FFE5F0A3-E89E-4B0D-9487-5F28DDE75C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de viáticos con Anticip" sheetId="1" r:id="rId1"/>
    <sheet name="formato de viáticos sin anticip" sheetId="4" r:id="rId2"/>
    <sheet name="Hoja2" sheetId="2" r:id="rId3"/>
    <sheet name="Hoja3" sheetId="3" r:id="rId4"/>
  </sheets>
  <definedNames>
    <definedName name="_xlnm.Print_Area" localSheetId="0">'formato de viáticos con Anticip'!$A$1:$M$93</definedName>
    <definedName name="_xlnm.Print_Area" localSheetId="1">'formato de viáticos sin anticip'!$A$1:$L$30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0" i="1" l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19" i="1"/>
  <c r="L19" i="4"/>
  <c r="L20" i="4" s="1"/>
  <c r="M83" i="1" l="1"/>
</calcChain>
</file>

<file path=xl/sharedStrings.xml><?xml version="1.0" encoding="utf-8"?>
<sst xmlns="http://schemas.openxmlformats.org/spreadsheetml/2006/main" count="329" uniqueCount="217">
  <si>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</si>
  <si>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</si>
  <si>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</si>
  <si>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</si>
  <si>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</si>
  <si>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</si>
  <si>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</si>
  <si>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</si>
  <si>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</si>
  <si>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</si>
  <si>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</si>
  <si>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</si>
  <si>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</si>
  <si>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</si>
  <si>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</si>
  <si>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</si>
  <si>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</si>
  <si>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</si>
  <si>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</si>
  <si>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</si>
  <si>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</si>
  <si>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</si>
  <si>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</si>
  <si>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</si>
  <si>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</si>
  <si>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</si>
  <si>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</si>
  <si>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</si>
  <si>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</si>
  <si>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DIRECCIÓN GENERAL DE EDUCACIÓ FÍSICA -DIGEF-</t>
  </si>
  <si>
    <t>SIN MOVIMIENTO</t>
  </si>
  <si>
    <t>DIRECCIÓN GENERAL DE EDUCACIÓN FÍSICA -DIGEF-</t>
  </si>
  <si>
    <t>OSCAR ROLANDO MATZIR CHARUC</t>
  </si>
  <si>
    <t>SALVADOR PACACH RAMÍREZ</t>
  </si>
  <si>
    <t>LUIS ALEXANDER TELLO MORALES</t>
  </si>
  <si>
    <t>EDY ISMAÉL AJPOP COTONÓN</t>
  </si>
  <si>
    <t>LUIS CHITAY GONZÁLEZ</t>
  </si>
  <si>
    <t>JOSÉ SAQUEO MUTZUS CHAMALÉ</t>
  </si>
  <si>
    <t>LUIS HUMBERTO MÉNDEZ ALDANA</t>
  </si>
  <si>
    <t>LUIS ALBERTO TOBAR GONZÁLEZ</t>
  </si>
  <si>
    <t>RICARDO ANTONIO PERUCH COJTÍ</t>
  </si>
  <si>
    <t>COBÁN, ALTA VERAPAZ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</si>
  <si>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</si>
  <si>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</si>
  <si>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>ALEX GIOVANI GÓMEZ ROJAS</t>
  </si>
  <si>
    <t>JIMMY HENRYS QUINTANILLA CLIMACO</t>
  </si>
  <si>
    <t>HERMENEGILDO IXPATÁ IXPATÁ</t>
  </si>
  <si>
    <t>EDGAR YOVANI AQUINO VALENZUELA</t>
  </si>
  <si>
    <t>ANA CAROLINA GÓMEZ LÓPEZ</t>
  </si>
  <si>
    <t>HENRY XALPOT QUIEJ</t>
  </si>
  <si>
    <t>LESTER ARNOLDO HARRIS REYES</t>
  </si>
  <si>
    <t>OSCAR ENRIQUE LEAL MILIAN</t>
  </si>
  <si>
    <t>CARLA NINETH JIMÉNEZ MIRÓN</t>
  </si>
  <si>
    <t>MARIA ANTONIA RETANA GALICIA</t>
  </si>
  <si>
    <t>COBÁN, ALTA VERAPAZ.</t>
  </si>
  <si>
    <t>CHIMALTENANGO, CHIMALTENANGO SANTA CRUZ DEL QUICHÉ, QUICHÉ</t>
  </si>
  <si>
    <t>GUATEMALA, GUATEMALA</t>
  </si>
  <si>
    <t>EJECUCIÓN DEL PROYECTO JUGUEMOS JUNTOS</t>
  </si>
  <si>
    <t>QUE LA COMISIÓN SEA TODO UN ÉXITO</t>
  </si>
  <si>
    <t>RICARDO XOL PACAY</t>
  </si>
  <si>
    <t>ELVIN OSWALDO ORELLANA ESCOBAR</t>
  </si>
  <si>
    <t>JUAN CARLOS HERNÁNDEZ MONTEPEQUE</t>
  </si>
  <si>
    <t>IRMA JEANNETTE CIFUENTES MARROQUIN</t>
  </si>
  <si>
    <t>ELBA LUCRECIA CHACON CORDON</t>
  </si>
  <si>
    <t>LESLIE BETZABE US JUÁREZ</t>
  </si>
  <si>
    <t>SAN MARCOS, SAN MARCOS.</t>
  </si>
  <si>
    <t>COMISIÓN RECEPTORA Y LIQUIDADORA DEL CONTRATO ADMINISTRATIVO DIGEF-18-2021-L Y DIGEF-20-2021-L</t>
  </si>
  <si>
    <t>EJECUCIÓN DEL PROYECTO JUGUEMOS JUNTOS.</t>
  </si>
  <si>
    <t>CAPACITAR A MAESTROS DE GRADO EN TEMAS DE ACTIVIDAD FÍSICA.</t>
  </si>
  <si>
    <t xml:space="preserve">María Andrea Pérez   Coordinadora Financiera Dirección General de Educación Física </t>
  </si>
  <si>
    <t>ABRIL 2022</t>
  </si>
  <si>
    <t>BRUCE AROLDO CHUQUIEJ JOAQUIN</t>
  </si>
  <si>
    <t>PABLO CASTRO GUARCHAJ</t>
  </si>
  <si>
    <t>JOSE ANTONIO LIMA ENRIQUEZ</t>
  </si>
  <si>
    <t>JONATÁN RENÉ ESTRADA DEL CID</t>
  </si>
  <si>
    <t>KAREN BERINETH GARCIA PRIVADO</t>
  </si>
  <si>
    <t>MARITZA TRINIDAD HERNÁNDEZ AJIN</t>
  </si>
  <si>
    <t>SANDRA MARIBEL COSAJAY ORTIZ</t>
  </si>
  <si>
    <t>KAREN ZULIM VALENZUELA SIERRA</t>
  </si>
  <si>
    <t>HECTOR ALFREDO FERNANDEZ MOLINA</t>
  </si>
  <si>
    <t>JORGE ADOLFO FUENTES ALVARADO</t>
  </si>
  <si>
    <t>HORACIO FRANCISCO ARDICES NAVAS</t>
  </si>
  <si>
    <t>MARIA OLGA LOPEZ HERNANDEZ</t>
  </si>
  <si>
    <t>MARIA ISABEL SUNUC GUZMAN</t>
  </si>
  <si>
    <t>ESTUARDO DAVID PINEDA CABRERA</t>
  </si>
  <si>
    <t>ROBERTO CARLOS OROZCO MEJIA</t>
  </si>
  <si>
    <t>JOHANN LESTER AGUIRRE ROSIL</t>
  </si>
  <si>
    <t>MARVIN EMILIO HERNANDEZ XEC</t>
  </si>
  <si>
    <t>FRANCISCO JOSE DE LEON BARRIOS</t>
  </si>
  <si>
    <t>BYRON ALEXANDER BLANCO MOGOLLON</t>
  </si>
  <si>
    <t>LUIS ALFONSO PELAEZ ARGUETA</t>
  </si>
  <si>
    <t>ERIKO BODBELI GÓMEZ CASTELLANOS</t>
  </si>
  <si>
    <t>MARCOS ANTONIO PABLO LOAIZA</t>
  </si>
  <si>
    <t>GONZÁLO ANTONIO PINEDA MEDA</t>
  </si>
  <si>
    <t>MARCO EMILIO PROAÑO GÓMEZ</t>
  </si>
  <si>
    <t>INGRID MAGDALY GRAMAJO AGUILAR</t>
  </si>
  <si>
    <t>GLORIA MARIA PELAEZ LOPEZ</t>
  </si>
  <si>
    <t>MARLEN EUNICE ORANTES BARRIENTOS</t>
  </si>
  <si>
    <t>INGRID LORENA BOLAÑOS ISAACS</t>
  </si>
  <si>
    <t>ALBERTO ANTONIO GIRÓN OLIVARES</t>
  </si>
  <si>
    <t>JUAN CARLOS LÓPEZ VARGAS</t>
  </si>
  <si>
    <t>AGUSTÍN TENES ARRIVILLAGA</t>
  </si>
  <si>
    <t>JOSÉ SAMUEL OCHOA RUANO</t>
  </si>
  <si>
    <t>LUIS ALBERTO CARDONA CASTAÑEDA</t>
  </si>
  <si>
    <t>JULIO WALDEMAR JIMENEZ BACK</t>
  </si>
  <si>
    <t>LUIS ARNOLDO SANTOS QUIÑONEZ</t>
  </si>
  <si>
    <t>SALAMÁ, BAJA VERAPAZ; COBÁN, ALTA VERAPAZ: PUERTO BARRIOS, IZABAL; FLORES, PETÉN.</t>
  </si>
  <si>
    <t>LIVINGSTON, IZABAL</t>
  </si>
  <si>
    <t>HUEHUETENANGO, HUEHUETENANGO, COBÁN, ALTA VERAPAZ, RETALHULEU, RETALHULEU, CHIMALTENANGO, CHIMALTENANGO, SOLOLÁ, SOLOLÁ</t>
  </si>
  <si>
    <t>COBÁN, ALTA VERAPAZ - SAN ANTONIO, SUCHITEPÉQUEZ - COBÁN ALTA VERAPAZ - SAN ANTONIO, SUCHITEPÉQUEZ.</t>
  </si>
  <si>
    <t>IPALA, DEPARTAMENTO DE CHIQUIMULA Y EL ESTOR, DEPARTAMENTO DE IZABAL</t>
  </si>
  <si>
    <t>CHIMALTENANGO, CHIMALTENANGO</t>
  </si>
  <si>
    <t>MUNICIPIO DE IPALA DEPARTAMENTO DE CHIQUIMULA Y AL MUNICIPIO DE EL ESTOR IZABAL, DEPARTAMENTO DE IZABAL</t>
  </si>
  <si>
    <t>MUNICIPIO DE SAN INDELFONSO IXTAHUACAN DEPARTAMENTO DE HUEHUETENANGO Y AL MUNICIPIO DE TECPÁN, DEPARTAMENTO DE CHIMALTENANGO</t>
  </si>
  <si>
    <t>SALAMÁ, BAJA VERAPAZ; COBÁN, ALTA VERAPAZ; PUERTO BARRIOS, IZABAL; FLORES, PETÉN.</t>
  </si>
  <si>
    <t>ANTIGUA GUATEMALA - SACATEPÉQUEZ</t>
  </si>
  <si>
    <t>EL PROGRESO-GUASTATOYA, JALAPA-JALAPA, JUTIAPA-JUTIAPA, CHIQUIMULA-CHIQUIMULA, COBÁN-ALTA VERAPÁZ, ESCUINTLA-ESCUINTLA, MAZATENANGO-SUCHITEPÉQUEZ, RETALHULEU-RETALHULEU, SAN MARCOS-SAN MARCOS, CHIMALTENANGO-CHIMALTENANGO, SOLOLÁ-SOLOLÁ, TOTONICAPÁN-TOTONICAPÁN, SANTA CRUZ DEL QUICHÉ-QUICHÉ.</t>
  </si>
  <si>
    <t>ANTIGUA GUATEMALA-SACATEPÉQUEZ</t>
  </si>
  <si>
    <t>FLORES-PETÉN</t>
  </si>
  <si>
    <t>JALAPA, JALAPA</t>
  </si>
  <si>
    <t>SALAMA-BAJA VERAPÁZ, COBÁN-ALTA VERAPÁZ, FLORES-PETÉN, PUERTO BARRIOS-IZABAL</t>
  </si>
  <si>
    <t>SALAMÁ-BAJA VERAPAZ, COBÁN- ALTA VERAPAZ, FLORES- PETÉN, PUERTO BARRIOS-IZABAL</t>
  </si>
  <si>
    <t>JALAPA - JALAPA</t>
  </si>
  <si>
    <t>JALAPA – JALAPA</t>
  </si>
  <si>
    <t>GUASTATOYA, EL PROGRESO, JALAPA, JALAPA, JUTIAPA, JUTIAPA, CHIQUIMULA, CHIQUIMULA, COBÁN, ALTA VERAPAZ, ESCUINTLA, ESCUINTLA, MAZATENANGO, SUCHITEPÉQUEZ, RETALHULEU, RETALHULEU, SAN MARCOS, SAN MARCOS</t>
  </si>
  <si>
    <t>ANTIGUA GUATEMALA, SACATEPÉQUEZ</t>
  </si>
  <si>
    <t>COBÁN ALTA VERAPAZ</t>
  </si>
  <si>
    <t>ANTIGUA GUATEMALA-SACATEPEQUEZ</t>
  </si>
  <si>
    <t>SANTA CRUZ DEL QUICHÉ, QUICHÉ Y EL CHOL, BAJA VERAPAZ.</t>
  </si>
  <si>
    <t>SAN ANTONIO SUCHITEPÉQUEZ, SUCHITEPÉQUEZ. RETALHULEU, RETALHULEU.</t>
  </si>
  <si>
    <t>PUERTO BARRIOS, IZABAL</t>
  </si>
  <si>
    <t>SAN ANTONIO SUCHITEPEQUEZ-SUCHITEPEQUEZ, RETALHULEU-RETALHUELU.</t>
  </si>
  <si>
    <t>SAN MARCOS, SAN MARCOS</t>
  </si>
  <si>
    <t>COBÁN, ALTA VERAPÁZ</t>
  </si>
  <si>
    <t>JUTIAPA-JUTIAPA, JALAPA-JALAPA</t>
  </si>
  <si>
    <t>SANTA LUCIA COTZUMALGUAPA, ESCUINTLA EN LA UNIVERSIDAD DEL VALLE DE GUATEMALA, CAMPUS SUR Y CUNEN, QUICHÉ EN LA E.O.U.M. BARRIO SAN FRANCISCO.</t>
  </si>
  <si>
    <t>SANTA LUCIA COTZUMALGUAPA, ESCUINTLA EN LA UNIVERSIDAD DEL VALLE DE GUATEMALA CAMPUS SUR Y CUNEN, QUICHE EN LA E.O.U.M. BARRIO SAN FRANCISCO.</t>
  </si>
  <si>
    <t>SALAMA-BAJA VERAPAZ</t>
  </si>
  <si>
    <t>SOLOLA,SOLOLA Y CHIMALTENANGO, CHIMALTENANGO.</t>
  </si>
  <si>
    <t>SALAMÁ, BAJA VERAPAZ</t>
  </si>
  <si>
    <t>RETALHULEU, RETALHULEU Y QUETZALTENANGO, QUETZALTENANGO.</t>
  </si>
  <si>
    <t>ENTREGA DE IMPLEMENTACIÓN DEPORTIVA A LOS COORDINADORES TÉCNICOS DEPARTAMENTALES.</t>
  </si>
  <si>
    <t>QUE INTEGRE LA COMISIÓN COMO APOYO DE IMAGEN Y LOGÍSTICA EN AUDIOVISUALES E IMAGEN PARA EL DESARROLLO DE LA ACTIVIDAD DE: PRESENTACIÓN, PROMOCIÓN E INICIACIÓN DE PELOTA MAYA CON ALUMNOS DE NIVEL PRIMARIO Y NIVEL MEDIO</t>
  </si>
  <si>
    <t>COMISIÓN RECEPTORA Y LIQUIDADORA PARA SERVICIOS DE MANTENIMIENTO, LIMPIEZA Y JARDINIZACIÓN DE LAS ENEF.</t>
  </si>
  <si>
    <t>VERIFICACIÓN DE ESTRUCTURAS DEPORTIVAS ESCOLARES INSTALADAS EN ESTABLECIMIENTOS EDUCATIVOS. PARA CALCULO DE VIATICO NO TOMAR EN CUENTA FINES DE SEMANA.</t>
  </si>
  <si>
    <t>ENTREGA DE ESTRUCTURAS METÁLICAS A ESTABLECIMIENTOS OFICIALES MEDIANTE ACTA ADMINISTRATIVA.</t>
  </si>
  <si>
    <t>CENSO A MAESTROS DE EDUCACIÓN FÍSICA EN EL RENGLÓN 011; TÉCNICOS II Y III, MEF MUNICIPALES Y POR COOPERATIVA.</t>
  </si>
  <si>
    <t>ENTREGA DE ESTRUCTURA METÁLICAS ARMABLES</t>
  </si>
  <si>
    <t>ENTREGA DE ESTRUCTURAS METALICAS</t>
  </si>
  <si>
    <t>ENTREGA DE IMPLEMENTACIÓN DEPORTIVA PARA LOS COORDINADORES TÉCNICOS DEPARTAMENTALES.</t>
  </si>
  <si>
    <t>PARTICIPAR EN LA PRIMERA REUNIÓN DONDE SE INFORMARÁ SOBRE LOS PROCESOS TÉCNICO ADMINISTRATIVOS AL COORDINADOR TÉCNICO DEPARTAMENTAL DE ALTA VERAPAZ.</t>
  </si>
  <si>
    <t>PARTICIPAR EN LA PRIMERA REUNIÓN DONDE SE INFORMARÁ SOBRE LOS PROCESOS TÉCNICO ADMINISTRATIVOS AL COORDINADOR TÉCNICO DEPARTAMENTAL DE CHIMALTENANGO.</t>
  </si>
  <si>
    <t>PARTICIPAR EN LA PRIMERA REUNIÓN DONDE SE INFORMARÁ SOBRE LOS PROCESOS TÉCNICO ADMINISTRATIVOS AL COORDINADOR TÉCNICO DEPARTAMENTAL DE ESCUINTLA.</t>
  </si>
  <si>
    <t>PARTICIPAR EN LA PRIMERA REUNIÓN DONDE SE INFORMARÁ SOBRE LOS PROCESOS TÉCNICO ADMINISTRATIVOS A LA COORDINADORA TÉCNICA DEPARTAMENTAL DE GUATEMALA.</t>
  </si>
  <si>
    <t>ORGANIZAR Y REALIZAR LA PRIMERA REUNIÓN DONDE SE INFORMARÁ SOBRE LOS PROCESOS TÉCNICO ADMINISTRATIVOS DEL ÁREA EXTRACURRICULAR CON COORDINADORES TÉCNICOS DEPARTAMENTALES.</t>
  </si>
  <si>
    <t>PARTICIPAR EN LA PRIMERA REUNIÓN DONDE SE INFORMARÁ SOBRE LOS PROCESOS TÉCNICO ADMINISTRATIVOS AL COORDINADOR TÉCNICO DEPARTAMENTAL DE GUATEMALA.</t>
  </si>
  <si>
    <t>PARTICIPAR EN LA PRIMERA REUNIÓN DONDE SE INFORMARÁ SOBRE LOS PROCESOS TÉCNICO ADMINISTRATIVOS AL COORDINADOR TÉCNICO DEPARTAMENTAL DE JALAPA.</t>
  </si>
  <si>
    <t>PARTICIPAR EN LA PRIMERA REUNIÓN DONDE SE INFORMARÁ SOBRE LOS PROCESOS TÉCNICO ADMINISTRATIVOS AL COORDINADOR TÉCNICO DEPARTAMENTAL DE QUETZALTENANGO.</t>
  </si>
  <si>
    <t>PARTICIPAR EN LA PRIMERA REUNIÓN DONDE SE INFORMARÁ SOBRE LOS PROCESOS TÉCNICO ADMINISTRATIVOS AL COORDINADOR TÉCNICO DEPARTAMENTAL DE SAN MARCOS.</t>
  </si>
  <si>
    <t>PARTICIPAR EN LA PRIMERA REUNIÓN DONDE SE INFORMARÁ SOBRE LOS PROCESOS TÉCNICO ADMINISTRATIVOS AL COORDINADOR TÉCNICO DEPARTAMENTAL DE SOLOLÁ.</t>
  </si>
  <si>
    <t>TRASLADO DE PERSONAL DE INVENTARIOS DE DIGEF PARA LA VERIFICACIÓN DE BIENES DEL ESTADO. PARA CALCULO DE VIATICO NO TOMAR EN CUENTA FINES DE SEMANA.</t>
  </si>
  <si>
    <t>TRASLADO DE LA COORDINADORA TÉCNICA NACIONAL A REALIZAR REUNIÓNES DE TRABAJO</t>
  </si>
  <si>
    <t>TRASLADO DE PERSONAL DE PROMOCIÓN Y DIVULGACIÓN PARA LA ENTREGA DE CALENDARIOS, PACHONES Y BANERS PARA LOS ORIENTADORES METODOLÓGICOS Y COORDINADORES TÉCNICOS DEPARTAMENTALES.</t>
  </si>
  <si>
    <t>PARA VERIFICAR LA ENTREGA DE MATERIAL DIDÁCTICO DEPORTIVO Y UNIFORMES INSTITUCIONALES A LA ORIENTADORA METODOLÓGICA DEL DEPARTAMENTO DE JALAPA.</t>
  </si>
  <si>
    <t>TRASLADO DE IMPLEMENTACIÓN DEPORTIVA PARA LOS COORDINADORES TÉCNICOS DEPARTAMENTALES.</t>
  </si>
  <si>
    <t>APOYO PARA LA CARGA Y DESCARGA DE IMPLEMENTACIÓN DEPORTIVA PARA LOS COORDINADORES TÉCNICOS DEPARTAMENTALES.</t>
  </si>
  <si>
    <t>APOYO PARA CARGA Y DESCARGA DE IMPLEMENTACIÓN DEPORTIVA DE LA ORIENTACIÓN METODOLÓGICA NACIONAL.</t>
  </si>
  <si>
    <t>VERIFICACIÓN DE ESTRUCTURAS DEPORTIVAS ESCOLARES INSTALADAS EN ESTABLECIMIENTOS EDUCATIVOS, PARA CALCULO DE VIÁTICOS NO TOMAR EN CUENTA FINES DE SEMANA</t>
  </si>
  <si>
    <t>TRÁMITES TÉCNICOS ADMINISTRATIVOS CONCERNIENTES AL INJAV DE COBÁN, ALTA VERAPAZ</t>
  </si>
  <si>
    <t>ACOMPAÑAMIENTO DE LA PRIMERA REUNIÓN DE TRABAJO INFORMATIVA SOBRE LOS PROCESOS TÉCNICO ADMINISTRATIVOS DEL ÁREA EXTRACURRICULAR A COORDINADORES TÉCNICOS DEPARTAMENTALES.</t>
  </si>
  <si>
    <t>VISITA TÉCNICA AL INSTITUTO DE LA JUVENTUD Y EL DEPORTE COBÁN, ALTA VERAPAZ INJAV, PARA VERIFICAR EL ESTUDIO ESTRUCTURAL DE LAS INSTALACIONES PARA PRESENTAR EL PROYECTO DE CONVENIO.</t>
  </si>
  <si>
    <t>EVALUACIÓN DE INSTALACIONES DEPORTIVAS DEL INJAV DE COBÁN, ALTA VERAPAZ.</t>
  </si>
  <si>
    <t>ENTREGA DE FORMULARIOS DE VIÁTICOS A LOS COORDINADORES TÉCNICOS DEPARTAMENTALES A SOLICITUD DE LA COORDINACIÓN TÉCNICA NACIONAL.</t>
  </si>
  <si>
    <t>ENTREGA DE FORMULARIOS DE VIÁTICOS Y ANTICIPOS A LOS COORDINADORES TECNICOS DEPARTAMENTALES A SOLICITD DE LA COORDINACION TECNICA NACIONAL</t>
  </si>
  <si>
    <t>ENTREGA Y MONITOREO DE MATERIAL DIDÁCTICO-PEDAGÓGICO, PARA LAS ESCUELAS NORMALES DE EDUCACIÓN FÍSICA.</t>
  </si>
  <si>
    <t>VERIFICAR LA ENTREGA DE IMPLEMENTACIÓN DIDÁCTICA DEPORTIVA Y UNIFORMES INSTITUCIONALES AL ORIENTADOR METODOLÓGICO DEL DEPARTAMENTO DE IZABAL. PARA EL CÁLCULO DE VIÁTICOS, NO TOMAR EN CUENTA EL FIN DE SEMANA</t>
  </si>
  <si>
    <t>TRASLADO DE PERSONAL DEL DEPARTAMENTO TÉCNICO CURRICULAR PARA ENTREGAR MATERIAL DIDÁCTICO PEDAGÓGICO A LAS 22 ESCUELAS NORMALES DE EDUCACIÓN FÍSICA.</t>
  </si>
  <si>
    <t>VISITA TÉCNICA AL INSTITUTO DE EDUCACIÓN DIVERSIFICADA POR COOPERATIVA DE ENSEÑANZA, CASERÍO NUEVA VISTA, SAN PABLO, SAN MARCOS, PARA AUTORIZAR LA APERTURA DEL BACHILLERATO EN CIENCIAS Y LETRAS CON ORIENTACIÓN EN EDUCACIÓN FÍSICA.</t>
  </si>
  <si>
    <t>PILOTO ASIGNADO PARA REALIZAR VISITA TÉCNICA AL INSTITUTO DE EDUCACIÓN DIVERSIFICADA POR COOPERATIVA DE ENSEÑANZA, CASERÍO NUEVA VISTA, SAN PABLO, SAN MARCOS.</t>
  </si>
  <si>
    <t>VISITA TÉCNICA AL INSTITUTO DE EDUCACIÓN DIVERSIFICADA POR COOPERATIVA DE ENSEÑANZA, CASERIO NUEVA BUENA VISTA, SAN PABLO, SAN MARCOS, PARA LA ELABORACIÓN DE DICTAMEN.</t>
  </si>
  <si>
    <t>TRASLADO DE PERSONAL ADMINISTRATIVO A REALIZAR VISITA TÉCNICA HACIA EL INSTITUTO NACIONAL DE LA JUVENTUD -INJAV-, COBÁN, ALTA VERAPAZ.</t>
  </si>
  <si>
    <t>TRASLADO DE DOCUMENTACIÓN PARA FIRMA DEL DIRECTOR DEL INSTITUTO DE LA JUVENTUD Y EL DEPORTE DE COBÁN, ALTA VERAPAZ</t>
  </si>
  <si>
    <t>APOYO EN LA ENTREGA DE INSUMOS PARA EL INSTITUTO DE LA JUVENTUD DE COBAN, ALTA VERAPAZ (ALCOHOL EN GEL, PINTURA).</t>
  </si>
  <si>
    <t>TRASLADO DE PERSONAL DE LA COORDINACIÓN DE PROMOCIÓN Y DIVULGACIÓN, PARA LA ENTREGA DE CALENDARIOS, PACHONES Y BANNER A LOS ORIENTADORES METODOLÓGICOS O COORDINADORES TÉCNICOS DEPARTAMENTALES.</t>
  </si>
  <si>
    <t>APOYAR LA CAPACITACIÓN Y VISITA TÉCNICA DE COORDINACIÓN PARA DEMOSTRACIÓN DE CHAAJ/PELOTA MAYA A ESTUDIANTES</t>
  </si>
  <si>
    <t>CAPACITACIÓN, VISITA TÉCNICA, INICIACIÓN Y PROMOCIÓN DE PELOTA MAYA</t>
  </si>
  <si>
    <t>TRASLADO DE PERSONAL DE PROMOCIÓN Y DIVULGACIÓN PARA ENTREGA DE CALENDARIOS, PACHONES Y BANERS PARA LOS COORDINADORES TÉCNICOS DEPARTAMENTALES.</t>
  </si>
  <si>
    <t>ENTREGA DE MATERIAL DEPORTIVO PARA ESCUELAS DEPORTIVAS.</t>
  </si>
  <si>
    <t>REALIZAR VISITA TÉCNICA PREVIO A LA REUNIÓN ORDINARIA DEL CODICADER, COMO APOYO LOGÍSTICO DEL EVENTO, PARA VERIFICAR ASPECTOS LOGÍSTICOS DEL TRANSPORTE Y SEGURIDAD PARA LA REUNIÓN.</t>
  </si>
  <si>
    <t>LA ENTREGA DE IMPLEMENTACIÓN DEPORTIVA PARA LOS ATLETAS PARTICIPANTES EN LOS JUEGOS DEPORTIVOS ESCOLARES.</t>
  </si>
  <si>
    <t>CUMPLIR CON LA COLOCACIÓN DE IMAGEN Y LOGÍSTICA DURANTE EL MONTAJE DEL EVENTO PRESENTACIÓN, PROMOCIÓN E INICIACIÓN DE PELOTA MAYA CON ALUMNOS DE NIVEL PRIMARIO Y NIVEL MEDIO</t>
  </si>
  <si>
    <t>ESTABLECER LA INSTALACIÓN DE LAS MISMAS, Y SU UBICACIÓN FÍSICA.</t>
  </si>
  <si>
    <t>SUPERVISAR LOS CONTRATOS ADMINISTRATIVOS</t>
  </si>
  <si>
    <t>REGULARIZAR LA ENTREGA DE LAS ESTRUCTURAS A LOS ESTABLECIMIENTOS OFICIALES.</t>
  </si>
  <si>
    <t>DARLE CUMPLIMIENTO A LOS PROCESOS ADMINISTRATIVOS DEL DEPARTAMENTO DE ALMACÉN SEGÚN LO INDICA EL MANUAL DE PROCESOS ALMA PRO 01 ADJUNTANDO LAS HOJAS DE DESPACHO Y EL ACTA ADMINISTRATIVA QUE AMPARA LA ENTREGA DE LAS ESTRUCTURAS METÁLICAS.</t>
  </si>
  <si>
    <t>ENTREGAR IMPLEMENTACIÓN DEPORTIVA A LOS COORDINARES TÉCNICOS DEPARTAMENTALES PARA POSTERIORMENTE ENTREGAR A LOS ATLETAS PARTICIPANTES EN LOS JUEGOS DEPORTIVOS ESCOLARES.</t>
  </si>
  <si>
    <t>QUE LA COMISIÓN TENGA ÉXITO.</t>
  </si>
  <si>
    <t>VERIFICAR LA ENTREGA DE MATERIAL DIDÁCTICO DEPORTIVO Y UNIFORMES INSTITUCIONALES A LA ORIENTADORA METODOLÓGICA DEL DEPARTAMENTO DE JALAPA.</t>
  </si>
  <si>
    <t>VERIFICACIÓN DE ESTRUCTURAS DEPORTIVAS ESCOLARES INSTALADAS EN ESTABLECIMIENTOS EDUCATIVOS</t>
  </si>
  <si>
    <t>QUE TODOS LOS PROCESOS SE LLEVEN A CABALIDAD</t>
  </si>
  <si>
    <t>ESTABLECER COMPROMISOS Y COORDINACIONES TÉCNICAS PARA LA SUSCRIPCIÓN DE CONVENIO INTERINSTITUCIONAL.</t>
  </si>
  <si>
    <t>VERIFICAR LAS CONDICIONES DE LAS ÁREAS DEPORTIVAS DEL INJAV PARA CONOCER LA MAGNITUD DE LAS REPARACIONES A REALIZAR.</t>
  </si>
  <si>
    <t>BRINDARLES EL APOYO A LOS COORDINADORES EN LA ENTREGA DE SUS FORMULARIOS Y CHEQUES PARA SU PARTICIPACIÓN EN LA PRIMERA REUNIÓN DE TRABAJO</t>
  </si>
  <si>
    <t>QUE LOS COORDINADORES TECNICOS DEPARTAMENTALES TENGAN RECURSOS PARA REALIZAR LA COMISION QUE LES FUE ASIGNADA.</t>
  </si>
  <si>
    <t>VERIFICAR LA ENTREGA DE IMPLEMENTACIÓN DIDÁCTICA DEPORTIVA Y UNIFORMES INSTITUCIONALES AL ORIENTADOR METODOLÓGICO DEL DEPARTAMENTO DE IZABAL.</t>
  </si>
  <si>
    <t>QUE LA COMISIÓN SE REALICE CONFORME A LO SOLICITADO</t>
  </si>
  <si>
    <t>PILOTO ASIGNADO AL INSTITUTO DE EDUCACIÓN DIVERSIFICADA POR COOPERATIVA DE ENSEÑANZA, CASERÍO NUEVA VISTA, SAN PABLO, SAN MARCOS.</t>
  </si>
  <si>
    <t>VERIFICAR SI CUMPLEN Y LLENAN LAS CONDICIONES ACADÉMICA DE LA APERTURA DEL BACHILLERATO EN CIENCIAS Y LETRAS CON ORIENTACIÓN EN EDUCACIÓN FÍSICA</t>
  </si>
  <si>
    <t>VERIFICAR QUE SE CUMPLA CON LAS FUNCIONES ACADÉMICAS.</t>
  </si>
  <si>
    <t>QUE LA COMISION QUE SE REALICE CONFORME A LO SOLICITADO.</t>
  </si>
  <si>
    <t>REALIZAR LA COMISIÓN CON ÉXITO</t>
  </si>
  <si>
    <t>DESARROLLO DEPORTIVO DEL CHAAJ/PELOTA MAYA COMO UNIDAD ALTERNATIVA</t>
  </si>
  <si>
    <t>PROMOVER LA PRACTICA DEPORTIVA DEL DEPORTE DE PELOTA MAYA</t>
  </si>
  <si>
    <t>ENTREGA DE MATERIAL DEPORTIVO.</t>
  </si>
  <si>
    <t>VISITA TÉCNICA A LUGARES PREVISTOS PARA LLEVAR A CABO LA REUNIÓN DE TRABAJO DEL CODICADER, EN RELACIÓN A LA LOGÍSTICA QUE SE LLEVARÁ A CABO EN EL HOSPEDAJE, ALIMENTACIÓN, SALONES Y LUGARES CULTURALES DURANTE EL EVENTO.</t>
  </si>
  <si>
    <t xml:space="preserve">      M.A. Ingrid Xiomara López Contreras                                                                                                                                 Directora General en Funciones                                                                                                                                  Dirección General de Educación Física</t>
  </si>
  <si>
    <t xml:space="preserve">MSc. Luis Rodolfo Reyes Conde                                        Subdirector General a.i.                                              Dirección General de Educación Física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</si>
</sst>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8" fillId="2" borderId="1" xfId="0" applyFont="1" applyFill="1" applyBorder="1"/>
    <xf numFmtId="0" fontId="8" fillId="2" borderId="0" xfId="0" applyFont="1" applyFill="1" applyBorder="1"/>
    <xf numFmtId="0" fontId="9" fillId="2" borderId="0" xfId="0" applyFont="1" applyFill="1" applyAlignment="1"/>
    <xf numFmtId="0" fontId="10" fillId="2" borderId="0" xfId="0" applyFont="1" applyFill="1"/>
    <xf numFmtId="0" fontId="10" fillId="2" borderId="0" xfId="0" applyFont="1" applyFill="1" applyAlignment="1"/>
    <xf numFmtId="0" fontId="11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8" fillId="2" borderId="2" xfId="0" applyFont="1" applyFill="1" applyBorder="1"/>
    <xf numFmtId="0" fontId="5" fillId="2" borderId="3" xfId="0" applyNumberFormat="1" applyFont="1" applyFill="1" applyBorder="1" applyAlignment="1">
      <alignment horizontal="center" wrapText="1"/>
    </xf>
    <xf numFmtId="4" fontId="12" fillId="2" borderId="4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/>
    <xf numFmtId="0" fontId="13" fillId="2" borderId="0" xfId="0" applyFont="1" applyFill="1" applyBorder="1" applyAlignment="1"/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64" fontId="5" fillId="2" borderId="3" xfId="1" applyFont="1" applyFill="1" applyBorder="1" applyAlignment="1">
      <alignment horizontal="center" wrapText="1"/>
    </xf>
    <xf numFmtId="164" fontId="8" fillId="2" borderId="3" xfId="1" applyFont="1" applyFill="1" applyBorder="1" applyAlignment="1">
      <alignment horizontal="right"/>
    </xf>
    <xf numFmtId="164" fontId="5" fillId="2" borderId="3" xfId="1" applyFont="1" applyFill="1" applyBorder="1" applyAlignment="1">
      <alignment horizontal="right" wrapText="1"/>
    </xf>
    <xf numFmtId="164" fontId="14" fillId="2" borderId="8" xfId="1" applyFont="1" applyFill="1" applyBorder="1" applyAlignment="1">
      <alignment horizontal="right"/>
    </xf>
    <xf numFmtId="164" fontId="8" fillId="2" borderId="3" xfId="1" applyFont="1" applyFill="1" applyBorder="1" applyAlignment="1">
      <alignment horizontal="center" wrapText="1"/>
    </xf>
    <xf numFmtId="164" fontId="8" fillId="2" borderId="1" xfId="1" applyFont="1" applyFill="1" applyBorder="1" applyAlignment="1">
      <alignment horizontal="right"/>
    </xf>
    <xf numFmtId="164" fontId="5" fillId="3" borderId="30" xfId="1" applyFont="1" applyFill="1" applyBorder="1" applyAlignment="1">
      <alignment wrapText="1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center" wrapText="1"/>
    </xf>
    <xf numFmtId="164" fontId="15" fillId="3" borderId="1" xfId="1" applyFont="1" applyFill="1" applyBorder="1"/>
    <xf numFmtId="164" fontId="15" fillId="3" borderId="3" xfId="1" applyFont="1" applyFill="1" applyBorder="1"/>
    <xf numFmtId="0" fontId="5" fillId="3" borderId="31" xfId="0" applyFont="1" applyFill="1" applyBorder="1" applyAlignment="1">
      <alignment wrapText="1"/>
    </xf>
    <xf numFmtId="0" fontId="5" fillId="3" borderId="31" xfId="0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/>
    </xf>
    <xf numFmtId="164" fontId="5" fillId="3" borderId="31" xfId="1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164" fontId="15" fillId="3" borderId="32" xfId="1" applyFont="1" applyFill="1" applyBorder="1"/>
    <xf numFmtId="164" fontId="8" fillId="2" borderId="7" xfId="1" applyFont="1" applyFill="1" applyBorder="1" applyAlignment="1">
      <alignment horizontal="right"/>
    </xf>
    <xf numFmtId="0" fontId="5" fillId="3" borderId="33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164" fontId="5" fillId="3" borderId="25" xfId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164" fontId="5" fillId="3" borderId="3" xfId="1" applyFont="1" applyFill="1" applyBorder="1" applyAlignment="1">
      <alignment horizontal="center"/>
    </xf>
    <xf numFmtId="164" fontId="15" fillId="3" borderId="25" xfId="1" applyFont="1" applyFill="1" applyBorder="1"/>
    <xf numFmtId="164" fontId="8" fillId="2" borderId="25" xfId="1" applyFont="1" applyFill="1" applyBorder="1" applyAlignment="1">
      <alignment horizontal="right"/>
    </xf>
    <xf numFmtId="164" fontId="5" fillId="3" borderId="7" xfId="1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wrapText="1"/>
    </xf>
    <xf numFmtId="0" fontId="5" fillId="3" borderId="35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12" fillId="2" borderId="19" xfId="0" applyNumberFormat="1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1" fillId="2" borderId="19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254" name="2 Imagen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67850" y="85725"/>
          <a:ext cx="8667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095" name="2 Imagen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93"/>
  <sheetViews>
    <sheetView tabSelected="1" view="pageLayout" topLeftCell="C82" zoomScale="60" zoomScaleNormal="72" zoomScalePageLayoutView="60" workbookViewId="0">
      <selection activeCell="F85" sqref="F85:G8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7.5703125" style="1" customWidth="1"/>
    <col min="5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14" style="1" customWidth="1"/>
    <col min="13" max="13" width="24.42578125" style="1" customWidth="1"/>
    <col min="14" max="16384" width="11.42578125" style="1"/>
  </cols>
  <sheetData>
    <row r="6" spans="1:13" x14ac:dyDescent="0.25">
      <c r="A6" s="55" t="s">
        <v>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15.75" customHeight="1" x14ac:dyDescent="0.25">
      <c r="A7" s="55" t="s">
        <v>0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ht="15.75" customHeight="1" x14ac:dyDescent="0.25">
      <c r="A8" s="11"/>
      <c r="B8" s="11"/>
      <c r="C8" s="11"/>
      <c r="D8" s="11"/>
      <c r="E8" s="11"/>
      <c r="F8" s="11"/>
      <c r="G8" s="12"/>
      <c r="H8" s="11"/>
      <c r="I8" s="11"/>
      <c r="J8" s="11"/>
      <c r="K8" s="11"/>
      <c r="L8" s="11"/>
      <c r="M8" s="11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7" t="s">
        <v>26</v>
      </c>
      <c r="B10" s="7"/>
      <c r="C10" s="7"/>
      <c r="D10" s="7"/>
      <c r="E10" s="7"/>
      <c r="F10" s="7"/>
      <c r="G10" s="7"/>
      <c r="H10" s="7"/>
      <c r="I10" s="7"/>
      <c r="J10" s="7"/>
      <c r="K10" s="61" t="s">
        <v>70</v>
      </c>
      <c r="L10" s="61"/>
      <c r="M10" s="61"/>
    </row>
    <row r="11" spans="1:13" ht="14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62" t="s">
        <v>14</v>
      </c>
      <c r="L11" s="62"/>
      <c r="M11" s="62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7" t="s">
        <v>13</v>
      </c>
      <c r="B13" s="7"/>
      <c r="C13" s="63" t="s">
        <v>31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13" ht="1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71" t="s">
        <v>25</v>
      </c>
      <c r="M14" s="71"/>
    </row>
    <row r="15" spans="1:13" ht="25.5" customHeight="1" thickTop="1" x14ac:dyDescent="0.25">
      <c r="A15" s="56" t="s">
        <v>2</v>
      </c>
      <c r="B15" s="58" t="s">
        <v>1</v>
      </c>
      <c r="C15" s="58" t="s">
        <v>18</v>
      </c>
      <c r="D15" s="58" t="s">
        <v>19</v>
      </c>
      <c r="E15" s="58" t="s">
        <v>20</v>
      </c>
      <c r="F15" s="58" t="s">
        <v>21</v>
      </c>
      <c r="G15" s="58" t="s">
        <v>24</v>
      </c>
      <c r="H15" s="77" t="s">
        <v>6</v>
      </c>
      <c r="I15" s="78"/>
      <c r="J15" s="78"/>
      <c r="K15" s="78"/>
      <c r="L15" s="78"/>
      <c r="M15" s="79"/>
    </row>
    <row r="16" spans="1:13" ht="25.5" customHeight="1" x14ac:dyDescent="0.25">
      <c r="A16" s="57"/>
      <c r="B16" s="59"/>
      <c r="C16" s="59"/>
      <c r="D16" s="59"/>
      <c r="E16" s="59"/>
      <c r="F16" s="59"/>
      <c r="G16" s="59"/>
      <c r="H16" s="64" t="s">
        <v>22</v>
      </c>
      <c r="I16" s="66"/>
      <c r="J16" s="66"/>
      <c r="K16" s="66"/>
      <c r="L16" s="66"/>
      <c r="M16" s="67"/>
    </row>
    <row r="17" spans="1:13" ht="24" customHeight="1" x14ac:dyDescent="0.25">
      <c r="A17" s="57"/>
      <c r="B17" s="59"/>
      <c r="C17" s="59"/>
      <c r="D17" s="59"/>
      <c r="E17" s="59"/>
      <c r="F17" s="59"/>
      <c r="G17" s="59"/>
      <c r="H17" s="64" t="s">
        <v>10</v>
      </c>
      <c r="I17" s="65"/>
      <c r="J17" s="68" t="s">
        <v>17</v>
      </c>
      <c r="K17" s="68" t="s">
        <v>23</v>
      </c>
      <c r="L17" s="68" t="s">
        <v>27</v>
      </c>
      <c r="M17" s="69" t="s">
        <v>3</v>
      </c>
    </row>
    <row r="18" spans="1:13" ht="67.5" customHeight="1" thickBot="1" x14ac:dyDescent="0.3">
      <c r="A18" s="57"/>
      <c r="B18" s="60"/>
      <c r="C18" s="60"/>
      <c r="D18" s="60"/>
      <c r="E18" s="60"/>
      <c r="F18" s="60"/>
      <c r="G18" s="60"/>
      <c r="H18" s="23" t="s">
        <v>9</v>
      </c>
      <c r="I18" s="24" t="s">
        <v>12</v>
      </c>
      <c r="J18" s="60"/>
      <c r="K18" s="60"/>
      <c r="L18" s="60"/>
      <c r="M18" s="70"/>
    </row>
    <row r="19" spans="1:13" ht="101.25" customHeight="1" thickTop="1" x14ac:dyDescent="0.25">
      <c r="A19" s="5">
        <v>1</v>
      </c>
      <c r="B19" s="38" t="s">
        <v>59</v>
      </c>
      <c r="C19" s="38" t="s">
        <v>106</v>
      </c>
      <c r="D19" s="38" t="s">
        <v>141</v>
      </c>
      <c r="E19" s="38" t="s">
        <v>189</v>
      </c>
      <c r="F19" s="31">
        <v>420</v>
      </c>
      <c r="G19" s="39">
        <v>4.5</v>
      </c>
      <c r="H19" s="37">
        <v>0</v>
      </c>
      <c r="I19" s="28">
        <v>0</v>
      </c>
      <c r="J19" s="49">
        <v>0</v>
      </c>
      <c r="K19" s="45">
        <v>4.5</v>
      </c>
      <c r="L19" s="41">
        <v>1890</v>
      </c>
      <c r="M19" s="33">
        <f>(F19*G19)+H19+I19-J19</f>
        <v>1890</v>
      </c>
    </row>
    <row r="20" spans="1:13" ht="144" customHeight="1" x14ac:dyDescent="0.25">
      <c r="A20" s="5">
        <v>2</v>
      </c>
      <c r="B20" s="38" t="s">
        <v>71</v>
      </c>
      <c r="C20" s="38" t="s">
        <v>107</v>
      </c>
      <c r="D20" s="38" t="s">
        <v>142</v>
      </c>
      <c r="E20" s="38" t="s">
        <v>190</v>
      </c>
      <c r="F20" s="31">
        <v>420</v>
      </c>
      <c r="G20" s="39">
        <v>4.5</v>
      </c>
      <c r="H20" s="36">
        <v>0</v>
      </c>
      <c r="I20" s="32">
        <v>0</v>
      </c>
      <c r="J20" s="40">
        <v>65</v>
      </c>
      <c r="K20" s="45">
        <v>4.5</v>
      </c>
      <c r="L20" s="41">
        <v>1825</v>
      </c>
      <c r="M20" s="33">
        <f t="shared" ref="M20:M82" si="0">(F20*G20)+H20+I20-J20</f>
        <v>1825</v>
      </c>
    </row>
    <row r="21" spans="1:13" ht="146.25" customHeight="1" x14ac:dyDescent="0.25">
      <c r="A21" s="5">
        <v>3</v>
      </c>
      <c r="B21" s="38" t="s">
        <v>72</v>
      </c>
      <c r="C21" s="38" t="s">
        <v>107</v>
      </c>
      <c r="D21" s="38" t="s">
        <v>142</v>
      </c>
      <c r="E21" s="38" t="s">
        <v>190</v>
      </c>
      <c r="F21" s="31">
        <v>420</v>
      </c>
      <c r="G21" s="39">
        <v>4.5</v>
      </c>
      <c r="H21" s="36">
        <v>0</v>
      </c>
      <c r="I21" s="32">
        <v>0</v>
      </c>
      <c r="J21" s="40">
        <v>65</v>
      </c>
      <c r="K21" s="45">
        <v>4.5</v>
      </c>
      <c r="L21" s="41">
        <v>1825</v>
      </c>
      <c r="M21" s="33">
        <f t="shared" si="0"/>
        <v>1825</v>
      </c>
    </row>
    <row r="22" spans="1:13" ht="126.75" customHeight="1" x14ac:dyDescent="0.25">
      <c r="A22" s="5">
        <v>4</v>
      </c>
      <c r="B22" s="38" t="s">
        <v>73</v>
      </c>
      <c r="C22" s="38" t="s">
        <v>107</v>
      </c>
      <c r="D22" s="38" t="s">
        <v>142</v>
      </c>
      <c r="E22" s="38" t="s">
        <v>190</v>
      </c>
      <c r="F22" s="31">
        <v>420</v>
      </c>
      <c r="G22" s="39">
        <v>4.5</v>
      </c>
      <c r="H22" s="36">
        <v>0</v>
      </c>
      <c r="I22" s="32">
        <v>0</v>
      </c>
      <c r="J22" s="40">
        <v>65</v>
      </c>
      <c r="K22" s="45">
        <v>4.5</v>
      </c>
      <c r="L22" s="41">
        <v>1825</v>
      </c>
      <c r="M22" s="33">
        <f t="shared" si="0"/>
        <v>1825</v>
      </c>
    </row>
    <row r="23" spans="1:13" ht="92.25" customHeight="1" x14ac:dyDescent="0.25">
      <c r="A23" s="5">
        <v>5</v>
      </c>
      <c r="B23" s="38" t="s">
        <v>48</v>
      </c>
      <c r="C23" s="38" t="s">
        <v>55</v>
      </c>
      <c r="D23" s="38" t="s">
        <v>143</v>
      </c>
      <c r="E23" s="38" t="s">
        <v>143</v>
      </c>
      <c r="F23" s="31">
        <v>420</v>
      </c>
      <c r="G23" s="39">
        <v>0.5</v>
      </c>
      <c r="H23" s="36">
        <v>0</v>
      </c>
      <c r="I23" s="32">
        <v>0</v>
      </c>
      <c r="J23" s="40">
        <v>1</v>
      </c>
      <c r="K23" s="45">
        <v>0.5</v>
      </c>
      <c r="L23" s="41">
        <v>209</v>
      </c>
      <c r="M23" s="33">
        <f t="shared" si="0"/>
        <v>209</v>
      </c>
    </row>
    <row r="24" spans="1:13" ht="107.25" customHeight="1" x14ac:dyDescent="0.25">
      <c r="A24" s="5">
        <v>6</v>
      </c>
      <c r="B24" s="38" t="s">
        <v>74</v>
      </c>
      <c r="C24" s="38" t="s">
        <v>108</v>
      </c>
      <c r="D24" s="38" t="s">
        <v>144</v>
      </c>
      <c r="E24" s="38" t="s">
        <v>191</v>
      </c>
      <c r="F24" s="31">
        <v>420</v>
      </c>
      <c r="G24" s="39">
        <v>18</v>
      </c>
      <c r="H24" s="36">
        <v>0</v>
      </c>
      <c r="I24" s="32">
        <v>0</v>
      </c>
      <c r="J24" s="40">
        <v>5671</v>
      </c>
      <c r="K24" s="45">
        <v>18</v>
      </c>
      <c r="L24" s="41">
        <v>1889</v>
      </c>
      <c r="M24" s="33">
        <f t="shared" si="0"/>
        <v>1889</v>
      </c>
    </row>
    <row r="25" spans="1:13" ht="101.25" customHeight="1" x14ac:dyDescent="0.25">
      <c r="A25" s="5">
        <v>7</v>
      </c>
      <c r="B25" s="38" t="s">
        <v>50</v>
      </c>
      <c r="C25" s="38" t="s">
        <v>109</v>
      </c>
      <c r="D25" s="38" t="s">
        <v>66</v>
      </c>
      <c r="E25" s="38" t="s">
        <v>192</v>
      </c>
      <c r="F25" s="31">
        <v>420</v>
      </c>
      <c r="G25" s="39">
        <v>8</v>
      </c>
      <c r="H25" s="36">
        <v>0</v>
      </c>
      <c r="I25" s="32">
        <v>0</v>
      </c>
      <c r="J25" s="40">
        <v>0</v>
      </c>
      <c r="K25" s="45">
        <v>8</v>
      </c>
      <c r="L25" s="41">
        <v>3360</v>
      </c>
      <c r="M25" s="33">
        <f t="shared" si="0"/>
        <v>3360</v>
      </c>
    </row>
    <row r="26" spans="1:13" ht="108" customHeight="1" x14ac:dyDescent="0.25">
      <c r="A26" s="5">
        <v>8</v>
      </c>
      <c r="B26" s="38" t="s">
        <v>64</v>
      </c>
      <c r="C26" s="38" t="s">
        <v>110</v>
      </c>
      <c r="D26" s="38" t="s">
        <v>145</v>
      </c>
      <c r="E26" s="38" t="s">
        <v>193</v>
      </c>
      <c r="F26" s="31">
        <v>420</v>
      </c>
      <c r="G26" s="39">
        <v>1.5</v>
      </c>
      <c r="H26" s="36">
        <v>0</v>
      </c>
      <c r="I26" s="32">
        <v>0</v>
      </c>
      <c r="J26" s="40">
        <v>0</v>
      </c>
      <c r="K26" s="45">
        <v>1.5</v>
      </c>
      <c r="L26" s="41">
        <v>630</v>
      </c>
      <c r="M26" s="33">
        <f t="shared" si="0"/>
        <v>630</v>
      </c>
    </row>
    <row r="27" spans="1:13" ht="93" customHeight="1" x14ac:dyDescent="0.25">
      <c r="A27" s="5">
        <v>9</v>
      </c>
      <c r="B27" s="38" t="s">
        <v>75</v>
      </c>
      <c r="C27" s="38" t="s">
        <v>111</v>
      </c>
      <c r="D27" s="38" t="s">
        <v>146</v>
      </c>
      <c r="E27" s="38" t="s">
        <v>146</v>
      </c>
      <c r="F27" s="31">
        <v>420</v>
      </c>
      <c r="G27" s="39">
        <v>1.5</v>
      </c>
      <c r="H27" s="36">
        <v>0</v>
      </c>
      <c r="I27" s="32">
        <v>0</v>
      </c>
      <c r="J27" s="40">
        <v>31</v>
      </c>
      <c r="K27" s="45">
        <v>1.5</v>
      </c>
      <c r="L27" s="41">
        <v>599</v>
      </c>
      <c r="M27" s="33">
        <f t="shared" si="0"/>
        <v>599</v>
      </c>
    </row>
    <row r="28" spans="1:13" ht="150.75" customHeight="1" x14ac:dyDescent="0.25">
      <c r="A28" s="5">
        <v>10</v>
      </c>
      <c r="B28" s="38" t="s">
        <v>76</v>
      </c>
      <c r="C28" s="38" t="s">
        <v>112</v>
      </c>
      <c r="D28" s="38" t="s">
        <v>147</v>
      </c>
      <c r="E28" s="38" t="s">
        <v>194</v>
      </c>
      <c r="F28" s="31">
        <v>420</v>
      </c>
      <c r="G28" s="39">
        <v>1.5</v>
      </c>
      <c r="H28" s="37">
        <v>0</v>
      </c>
      <c r="I28" s="28">
        <v>0</v>
      </c>
      <c r="J28" s="40">
        <v>0</v>
      </c>
      <c r="K28" s="45">
        <v>1.5</v>
      </c>
      <c r="L28" s="41">
        <v>630</v>
      </c>
      <c r="M28" s="33">
        <f t="shared" si="0"/>
        <v>630</v>
      </c>
    </row>
    <row r="29" spans="1:13" ht="138.75" customHeight="1" x14ac:dyDescent="0.25">
      <c r="A29" s="5">
        <v>11</v>
      </c>
      <c r="B29" s="38" t="s">
        <v>77</v>
      </c>
      <c r="C29" s="38" t="s">
        <v>113</v>
      </c>
      <c r="D29" s="38" t="s">
        <v>148</v>
      </c>
      <c r="E29" s="38" t="s">
        <v>194</v>
      </c>
      <c r="F29" s="31">
        <v>420</v>
      </c>
      <c r="G29" s="39">
        <v>1.5</v>
      </c>
      <c r="H29" s="36">
        <v>0</v>
      </c>
      <c r="I29" s="32">
        <v>0</v>
      </c>
      <c r="J29" s="40">
        <v>65</v>
      </c>
      <c r="K29" s="45">
        <v>1.5</v>
      </c>
      <c r="L29" s="41">
        <v>565</v>
      </c>
      <c r="M29" s="33">
        <f t="shared" si="0"/>
        <v>565</v>
      </c>
    </row>
    <row r="30" spans="1:13" ht="88.5" customHeight="1" x14ac:dyDescent="0.25">
      <c r="A30" s="5">
        <v>12</v>
      </c>
      <c r="B30" s="38" t="s">
        <v>78</v>
      </c>
      <c r="C30" s="38" t="s">
        <v>111</v>
      </c>
      <c r="D30" s="38" t="s">
        <v>146</v>
      </c>
      <c r="E30" s="38" t="s">
        <v>146</v>
      </c>
      <c r="F30" s="31">
        <v>420</v>
      </c>
      <c r="G30" s="39">
        <v>1.5</v>
      </c>
      <c r="H30" s="36">
        <v>0</v>
      </c>
      <c r="I30" s="32">
        <v>0</v>
      </c>
      <c r="J30" s="40">
        <v>33.75</v>
      </c>
      <c r="K30" s="45">
        <v>1.5</v>
      </c>
      <c r="L30" s="41">
        <v>596.25</v>
      </c>
      <c r="M30" s="33">
        <f t="shared" si="0"/>
        <v>596.25</v>
      </c>
    </row>
    <row r="31" spans="1:13" ht="126.75" customHeight="1" x14ac:dyDescent="0.25">
      <c r="A31" s="5">
        <v>13</v>
      </c>
      <c r="B31" s="38" t="s">
        <v>60</v>
      </c>
      <c r="C31" s="38" t="s">
        <v>114</v>
      </c>
      <c r="D31" s="38" t="s">
        <v>149</v>
      </c>
      <c r="E31" s="38" t="s">
        <v>195</v>
      </c>
      <c r="F31" s="31">
        <v>420</v>
      </c>
      <c r="G31" s="39">
        <v>4.5</v>
      </c>
      <c r="H31" s="36">
        <v>0</v>
      </c>
      <c r="I31" s="32">
        <v>0</v>
      </c>
      <c r="J31" s="40">
        <v>0</v>
      </c>
      <c r="K31" s="45">
        <v>4.5</v>
      </c>
      <c r="L31" s="41">
        <v>1890</v>
      </c>
      <c r="M31" s="33">
        <f t="shared" si="0"/>
        <v>1890</v>
      </c>
    </row>
    <row r="32" spans="1:13" ht="140.25" customHeight="1" x14ac:dyDescent="0.25">
      <c r="A32" s="5">
        <v>14</v>
      </c>
      <c r="B32" s="38" t="s">
        <v>79</v>
      </c>
      <c r="C32" s="38" t="s">
        <v>115</v>
      </c>
      <c r="D32" s="38" t="s">
        <v>150</v>
      </c>
      <c r="E32" s="38" t="s">
        <v>150</v>
      </c>
      <c r="F32" s="31">
        <v>420</v>
      </c>
      <c r="G32" s="39">
        <v>4</v>
      </c>
      <c r="H32" s="36">
        <v>0</v>
      </c>
      <c r="I32" s="32">
        <v>0</v>
      </c>
      <c r="J32" s="40">
        <v>98</v>
      </c>
      <c r="K32" s="45">
        <v>4</v>
      </c>
      <c r="L32" s="41">
        <v>1582</v>
      </c>
      <c r="M32" s="33">
        <f t="shared" si="0"/>
        <v>1582</v>
      </c>
    </row>
    <row r="33" spans="1:13" ht="108.75" customHeight="1" x14ac:dyDescent="0.25">
      <c r="A33" s="5">
        <v>15</v>
      </c>
      <c r="B33" s="38" t="s">
        <v>80</v>
      </c>
      <c r="C33" s="38" t="s">
        <v>115</v>
      </c>
      <c r="D33" s="38" t="s">
        <v>151</v>
      </c>
      <c r="E33" s="38" t="s">
        <v>151</v>
      </c>
      <c r="F33" s="31">
        <v>420</v>
      </c>
      <c r="G33" s="39">
        <v>3.35</v>
      </c>
      <c r="H33" s="36">
        <v>0</v>
      </c>
      <c r="I33" s="32">
        <v>0</v>
      </c>
      <c r="J33" s="40">
        <v>0</v>
      </c>
      <c r="K33" s="45">
        <v>3.35</v>
      </c>
      <c r="L33" s="41">
        <v>1407</v>
      </c>
      <c r="M33" s="33">
        <f t="shared" si="0"/>
        <v>1407</v>
      </c>
    </row>
    <row r="34" spans="1:13" ht="116.25" customHeight="1" x14ac:dyDescent="0.25">
      <c r="A34" s="5">
        <v>16</v>
      </c>
      <c r="B34" s="38" t="s">
        <v>81</v>
      </c>
      <c r="C34" s="38" t="s">
        <v>115</v>
      </c>
      <c r="D34" s="38" t="s">
        <v>152</v>
      </c>
      <c r="E34" s="38" t="s">
        <v>152</v>
      </c>
      <c r="F34" s="31">
        <v>420</v>
      </c>
      <c r="G34" s="39">
        <v>3.35</v>
      </c>
      <c r="H34" s="36">
        <v>0</v>
      </c>
      <c r="I34" s="32">
        <v>0</v>
      </c>
      <c r="J34" s="40">
        <v>0</v>
      </c>
      <c r="K34" s="45">
        <v>3.35</v>
      </c>
      <c r="L34" s="41">
        <v>1407</v>
      </c>
      <c r="M34" s="33">
        <f t="shared" si="0"/>
        <v>1407</v>
      </c>
    </row>
    <row r="35" spans="1:13" ht="108" customHeight="1" x14ac:dyDescent="0.25">
      <c r="A35" s="5">
        <v>17</v>
      </c>
      <c r="B35" s="38" t="s">
        <v>82</v>
      </c>
      <c r="C35" s="38" t="s">
        <v>115</v>
      </c>
      <c r="D35" s="38" t="s">
        <v>153</v>
      </c>
      <c r="E35" s="38" t="s">
        <v>153</v>
      </c>
      <c r="F35" s="31">
        <v>420</v>
      </c>
      <c r="G35" s="39">
        <v>3.35</v>
      </c>
      <c r="H35" s="36">
        <v>0</v>
      </c>
      <c r="I35" s="32">
        <v>0</v>
      </c>
      <c r="J35" s="40">
        <v>0</v>
      </c>
      <c r="K35" s="45">
        <v>3.35</v>
      </c>
      <c r="L35" s="41">
        <v>1407</v>
      </c>
      <c r="M35" s="33">
        <f t="shared" si="0"/>
        <v>1407</v>
      </c>
    </row>
    <row r="36" spans="1:13" ht="108" customHeight="1" x14ac:dyDescent="0.25">
      <c r="A36" s="5">
        <v>18</v>
      </c>
      <c r="B36" s="38" t="s">
        <v>83</v>
      </c>
      <c r="C36" s="38" t="s">
        <v>115</v>
      </c>
      <c r="D36" s="38" t="s">
        <v>153</v>
      </c>
      <c r="E36" s="38" t="s">
        <v>153</v>
      </c>
      <c r="F36" s="31">
        <v>420</v>
      </c>
      <c r="G36" s="39">
        <v>3.35</v>
      </c>
      <c r="H36" s="36">
        <v>0</v>
      </c>
      <c r="I36" s="32">
        <v>0</v>
      </c>
      <c r="J36" s="40">
        <v>0</v>
      </c>
      <c r="K36" s="45">
        <v>3.35</v>
      </c>
      <c r="L36" s="41">
        <v>1407</v>
      </c>
      <c r="M36" s="33">
        <f t="shared" si="0"/>
        <v>1407</v>
      </c>
    </row>
    <row r="37" spans="1:13" ht="111" customHeight="1" x14ac:dyDescent="0.25">
      <c r="A37" s="5">
        <v>19</v>
      </c>
      <c r="B37" s="38" t="s">
        <v>63</v>
      </c>
      <c r="C37" s="38" t="s">
        <v>115</v>
      </c>
      <c r="D37" s="38" t="s">
        <v>154</v>
      </c>
      <c r="E37" s="38" t="s">
        <v>154</v>
      </c>
      <c r="F37" s="31">
        <v>420</v>
      </c>
      <c r="G37" s="39">
        <v>3.35</v>
      </c>
      <c r="H37" s="36">
        <v>0</v>
      </c>
      <c r="I37" s="32">
        <v>0</v>
      </c>
      <c r="J37" s="40">
        <v>0</v>
      </c>
      <c r="K37" s="45">
        <v>3.35</v>
      </c>
      <c r="L37" s="41">
        <v>1407</v>
      </c>
      <c r="M37" s="33">
        <f t="shared" si="0"/>
        <v>1407</v>
      </c>
    </row>
    <row r="38" spans="1:13" ht="108" customHeight="1" x14ac:dyDescent="0.25">
      <c r="A38" s="5">
        <v>20</v>
      </c>
      <c r="B38" s="38" t="s">
        <v>84</v>
      </c>
      <c r="C38" s="38" t="s">
        <v>115</v>
      </c>
      <c r="D38" s="38" t="s">
        <v>155</v>
      </c>
      <c r="E38" s="38" t="s">
        <v>155</v>
      </c>
      <c r="F38" s="31">
        <v>420</v>
      </c>
      <c r="G38" s="39">
        <v>3.35</v>
      </c>
      <c r="H38" s="36">
        <v>0</v>
      </c>
      <c r="I38" s="32">
        <v>0</v>
      </c>
      <c r="J38" s="40">
        <v>0</v>
      </c>
      <c r="K38" s="45">
        <v>3.35</v>
      </c>
      <c r="L38" s="41">
        <v>1407</v>
      </c>
      <c r="M38" s="33">
        <f t="shared" si="0"/>
        <v>1407</v>
      </c>
    </row>
    <row r="39" spans="1:13" ht="114.75" customHeight="1" x14ac:dyDescent="0.25">
      <c r="A39" s="5">
        <v>21</v>
      </c>
      <c r="B39" s="38" t="s">
        <v>85</v>
      </c>
      <c r="C39" s="38" t="s">
        <v>115</v>
      </c>
      <c r="D39" s="38" t="s">
        <v>155</v>
      </c>
      <c r="E39" s="38" t="s">
        <v>155</v>
      </c>
      <c r="F39" s="31">
        <v>420</v>
      </c>
      <c r="G39" s="39">
        <v>3.35</v>
      </c>
      <c r="H39" s="36">
        <v>0</v>
      </c>
      <c r="I39" s="32">
        <v>0</v>
      </c>
      <c r="J39" s="40">
        <v>0</v>
      </c>
      <c r="K39" s="45">
        <v>3.35</v>
      </c>
      <c r="L39" s="41">
        <v>1407</v>
      </c>
      <c r="M39" s="33">
        <f t="shared" si="0"/>
        <v>1407</v>
      </c>
    </row>
    <row r="40" spans="1:13" ht="91.5" customHeight="1" x14ac:dyDescent="0.25">
      <c r="A40" s="5">
        <v>22</v>
      </c>
      <c r="B40" s="38" t="s">
        <v>86</v>
      </c>
      <c r="C40" s="38" t="s">
        <v>115</v>
      </c>
      <c r="D40" s="38" t="s">
        <v>156</v>
      </c>
      <c r="E40" s="38" t="s">
        <v>156</v>
      </c>
      <c r="F40" s="31">
        <v>420</v>
      </c>
      <c r="G40" s="39">
        <v>3.35</v>
      </c>
      <c r="H40" s="36">
        <v>0</v>
      </c>
      <c r="I40" s="32">
        <v>0</v>
      </c>
      <c r="J40" s="40">
        <v>0</v>
      </c>
      <c r="K40" s="45">
        <v>3.35</v>
      </c>
      <c r="L40" s="41">
        <v>1407</v>
      </c>
      <c r="M40" s="33">
        <f t="shared" si="0"/>
        <v>1407</v>
      </c>
    </row>
    <row r="41" spans="1:13" ht="111" customHeight="1" x14ac:dyDescent="0.25">
      <c r="A41" s="5">
        <v>23</v>
      </c>
      <c r="B41" s="38" t="s">
        <v>87</v>
      </c>
      <c r="C41" s="38" t="s">
        <v>115</v>
      </c>
      <c r="D41" s="38" t="s">
        <v>157</v>
      </c>
      <c r="E41" s="38" t="s">
        <v>157</v>
      </c>
      <c r="F41" s="31">
        <v>420</v>
      </c>
      <c r="G41" s="39">
        <v>3.35</v>
      </c>
      <c r="H41" s="36">
        <v>0</v>
      </c>
      <c r="I41" s="32">
        <v>0</v>
      </c>
      <c r="J41" s="40">
        <v>630</v>
      </c>
      <c r="K41" s="45">
        <v>3.35</v>
      </c>
      <c r="L41" s="41">
        <v>777</v>
      </c>
      <c r="M41" s="33">
        <f t="shared" si="0"/>
        <v>777</v>
      </c>
    </row>
    <row r="42" spans="1:13" ht="105.75" customHeight="1" x14ac:dyDescent="0.25">
      <c r="A42" s="5">
        <v>24</v>
      </c>
      <c r="B42" s="38" t="s">
        <v>88</v>
      </c>
      <c r="C42" s="38" t="s">
        <v>115</v>
      </c>
      <c r="D42" s="38" t="s">
        <v>158</v>
      </c>
      <c r="E42" s="38" t="s">
        <v>158</v>
      </c>
      <c r="F42" s="31">
        <v>420</v>
      </c>
      <c r="G42" s="39">
        <v>3.35</v>
      </c>
      <c r="H42" s="36">
        <v>0</v>
      </c>
      <c r="I42" s="28">
        <v>0</v>
      </c>
      <c r="J42" s="40">
        <v>0</v>
      </c>
      <c r="K42" s="45">
        <v>3.35</v>
      </c>
      <c r="L42" s="41">
        <v>1407</v>
      </c>
      <c r="M42" s="33">
        <f t="shared" si="0"/>
        <v>1407</v>
      </c>
    </row>
    <row r="43" spans="1:13" ht="91.5" customHeight="1" x14ac:dyDescent="0.25">
      <c r="A43" s="5">
        <v>25</v>
      </c>
      <c r="B43" s="38" t="s">
        <v>89</v>
      </c>
      <c r="C43" s="38" t="s">
        <v>115</v>
      </c>
      <c r="D43" s="38" t="s">
        <v>159</v>
      </c>
      <c r="E43" s="38" t="s">
        <v>159</v>
      </c>
      <c r="F43" s="31">
        <v>420</v>
      </c>
      <c r="G43" s="39">
        <v>3.35</v>
      </c>
      <c r="H43" s="36">
        <v>0</v>
      </c>
      <c r="I43" s="32">
        <v>0</v>
      </c>
      <c r="J43" s="40">
        <v>0</v>
      </c>
      <c r="K43" s="45">
        <v>3.35</v>
      </c>
      <c r="L43" s="41">
        <v>1407</v>
      </c>
      <c r="M43" s="33">
        <f t="shared" si="0"/>
        <v>1407</v>
      </c>
    </row>
    <row r="44" spans="1:13" ht="93" customHeight="1" x14ac:dyDescent="0.25">
      <c r="A44" s="5">
        <v>26</v>
      </c>
      <c r="B44" s="38" t="s">
        <v>38</v>
      </c>
      <c r="C44" s="38" t="s">
        <v>116</v>
      </c>
      <c r="D44" s="38" t="s">
        <v>160</v>
      </c>
      <c r="E44" s="38" t="s">
        <v>196</v>
      </c>
      <c r="F44" s="31">
        <v>420</v>
      </c>
      <c r="G44" s="39">
        <v>13.5</v>
      </c>
      <c r="H44" s="36">
        <v>0</v>
      </c>
      <c r="I44" s="32">
        <v>0</v>
      </c>
      <c r="J44" s="40">
        <v>1140</v>
      </c>
      <c r="K44" s="45">
        <v>13.5</v>
      </c>
      <c r="L44" s="41">
        <v>4530</v>
      </c>
      <c r="M44" s="33">
        <f t="shared" si="0"/>
        <v>4530</v>
      </c>
    </row>
    <row r="45" spans="1:13" ht="96" customHeight="1" x14ac:dyDescent="0.25">
      <c r="A45" s="5">
        <v>27</v>
      </c>
      <c r="B45" s="38" t="s">
        <v>32</v>
      </c>
      <c r="C45" s="38" t="s">
        <v>117</v>
      </c>
      <c r="D45" s="38" t="s">
        <v>161</v>
      </c>
      <c r="E45" s="38" t="s">
        <v>196</v>
      </c>
      <c r="F45" s="31">
        <v>420</v>
      </c>
      <c r="G45" s="39">
        <v>3.15</v>
      </c>
      <c r="H45" s="36">
        <v>0</v>
      </c>
      <c r="I45" s="32">
        <v>0</v>
      </c>
      <c r="J45" s="40">
        <v>0</v>
      </c>
      <c r="K45" s="45">
        <v>3.15</v>
      </c>
      <c r="L45" s="41">
        <v>1323</v>
      </c>
      <c r="M45" s="33">
        <f t="shared" si="0"/>
        <v>1323</v>
      </c>
    </row>
    <row r="46" spans="1:13" ht="90" customHeight="1" x14ac:dyDescent="0.25">
      <c r="A46" s="5">
        <v>28</v>
      </c>
      <c r="B46" s="38" t="s">
        <v>34</v>
      </c>
      <c r="C46" s="38" t="s">
        <v>118</v>
      </c>
      <c r="D46" s="38" t="s">
        <v>162</v>
      </c>
      <c r="E46" s="38" t="s">
        <v>196</v>
      </c>
      <c r="F46" s="31">
        <v>420</v>
      </c>
      <c r="G46" s="39">
        <v>3.5</v>
      </c>
      <c r="H46" s="36">
        <v>0</v>
      </c>
      <c r="I46" s="32">
        <v>0</v>
      </c>
      <c r="J46" s="40">
        <v>10</v>
      </c>
      <c r="K46" s="45">
        <v>3.5</v>
      </c>
      <c r="L46" s="41">
        <v>1460</v>
      </c>
      <c r="M46" s="33">
        <f t="shared" si="0"/>
        <v>1460</v>
      </c>
    </row>
    <row r="47" spans="1:13" ht="90" customHeight="1" x14ac:dyDescent="0.25">
      <c r="A47" s="5">
        <v>29</v>
      </c>
      <c r="B47" s="38" t="s">
        <v>90</v>
      </c>
      <c r="C47" s="38" t="s">
        <v>119</v>
      </c>
      <c r="D47" s="38" t="s">
        <v>163</v>
      </c>
      <c r="E47" s="38" t="s">
        <v>197</v>
      </c>
      <c r="F47" s="31">
        <v>420</v>
      </c>
      <c r="G47" s="39">
        <v>3.5</v>
      </c>
      <c r="H47" s="36">
        <v>0</v>
      </c>
      <c r="I47" s="32">
        <v>0</v>
      </c>
      <c r="J47" s="40">
        <v>571.99</v>
      </c>
      <c r="K47" s="45">
        <v>3.5</v>
      </c>
      <c r="L47" s="41">
        <v>898.01</v>
      </c>
      <c r="M47" s="33">
        <f t="shared" si="0"/>
        <v>898.01</v>
      </c>
    </row>
    <row r="48" spans="1:13" ht="76.5" customHeight="1" x14ac:dyDescent="0.25">
      <c r="A48" s="5">
        <v>30</v>
      </c>
      <c r="B48" s="38" t="s">
        <v>91</v>
      </c>
      <c r="C48" s="38" t="s">
        <v>120</v>
      </c>
      <c r="D48" s="38" t="s">
        <v>164</v>
      </c>
      <c r="E48" s="38" t="s">
        <v>196</v>
      </c>
      <c r="F48" s="31">
        <v>420</v>
      </c>
      <c r="G48" s="39">
        <v>4.5</v>
      </c>
      <c r="H48" s="36">
        <v>0</v>
      </c>
      <c r="I48" s="32">
        <v>0</v>
      </c>
      <c r="J48" s="40">
        <v>0</v>
      </c>
      <c r="K48" s="45">
        <v>4.5</v>
      </c>
      <c r="L48" s="41">
        <v>1890</v>
      </c>
      <c r="M48" s="33">
        <f t="shared" si="0"/>
        <v>1890</v>
      </c>
    </row>
    <row r="49" spans="1:13" ht="105" customHeight="1" x14ac:dyDescent="0.25">
      <c r="A49" s="5">
        <v>31</v>
      </c>
      <c r="B49" s="38" t="s">
        <v>39</v>
      </c>
      <c r="C49" s="38" t="s">
        <v>120</v>
      </c>
      <c r="D49" s="38" t="s">
        <v>164</v>
      </c>
      <c r="E49" s="38" t="s">
        <v>196</v>
      </c>
      <c r="F49" s="31">
        <v>420</v>
      </c>
      <c r="G49" s="39">
        <v>4.5</v>
      </c>
      <c r="H49" s="36">
        <v>0</v>
      </c>
      <c r="I49" s="32">
        <v>0</v>
      </c>
      <c r="J49" s="40">
        <v>0</v>
      </c>
      <c r="K49" s="45">
        <v>4.5</v>
      </c>
      <c r="L49" s="41">
        <v>1890</v>
      </c>
      <c r="M49" s="33">
        <f t="shared" si="0"/>
        <v>1890</v>
      </c>
    </row>
    <row r="50" spans="1:13" ht="92.25" customHeight="1" x14ac:dyDescent="0.25">
      <c r="A50" s="5">
        <v>32</v>
      </c>
      <c r="B50" s="38" t="s">
        <v>46</v>
      </c>
      <c r="C50" s="38" t="s">
        <v>121</v>
      </c>
      <c r="D50" s="38" t="s">
        <v>165</v>
      </c>
      <c r="E50" s="38" t="s">
        <v>58</v>
      </c>
      <c r="F50" s="31">
        <v>420</v>
      </c>
      <c r="G50" s="39">
        <v>4.5</v>
      </c>
      <c r="H50" s="36">
        <v>0</v>
      </c>
      <c r="I50" s="32">
        <v>0</v>
      </c>
      <c r="J50" s="40">
        <v>0</v>
      </c>
      <c r="K50" s="45">
        <v>4.5</v>
      </c>
      <c r="L50" s="41">
        <v>1890</v>
      </c>
      <c r="M50" s="33">
        <f t="shared" si="0"/>
        <v>1890</v>
      </c>
    </row>
    <row r="51" spans="1:13" ht="109.5" customHeight="1" x14ac:dyDescent="0.25">
      <c r="A51" s="5">
        <v>33</v>
      </c>
      <c r="B51" s="38" t="s">
        <v>35</v>
      </c>
      <c r="C51" s="38" t="s">
        <v>121</v>
      </c>
      <c r="D51" s="38" t="s">
        <v>165</v>
      </c>
      <c r="E51" s="38" t="s">
        <v>58</v>
      </c>
      <c r="F51" s="31">
        <v>420</v>
      </c>
      <c r="G51" s="39">
        <v>4.5</v>
      </c>
      <c r="H51" s="36">
        <v>0</v>
      </c>
      <c r="I51" s="32">
        <v>0</v>
      </c>
      <c r="J51" s="40">
        <v>0</v>
      </c>
      <c r="K51" s="45">
        <v>4.5</v>
      </c>
      <c r="L51" s="41">
        <v>1890</v>
      </c>
      <c r="M51" s="33">
        <f t="shared" si="0"/>
        <v>1890</v>
      </c>
    </row>
    <row r="52" spans="1:13" ht="90" customHeight="1" x14ac:dyDescent="0.25">
      <c r="A52" s="5">
        <v>34</v>
      </c>
      <c r="B52" s="38" t="s">
        <v>36</v>
      </c>
      <c r="C52" s="38" t="s">
        <v>122</v>
      </c>
      <c r="D52" s="38" t="s">
        <v>166</v>
      </c>
      <c r="E52" s="38" t="s">
        <v>58</v>
      </c>
      <c r="F52" s="31">
        <v>420</v>
      </c>
      <c r="G52" s="39">
        <v>4.5</v>
      </c>
      <c r="H52" s="36">
        <v>0</v>
      </c>
      <c r="I52" s="32">
        <v>0</v>
      </c>
      <c r="J52" s="40">
        <v>0.03</v>
      </c>
      <c r="K52" s="45">
        <v>4.5</v>
      </c>
      <c r="L52" s="41">
        <v>1889.97</v>
      </c>
      <c r="M52" s="33">
        <f t="shared" si="0"/>
        <v>1889.97</v>
      </c>
    </row>
    <row r="53" spans="1:13" ht="110.25" customHeight="1" x14ac:dyDescent="0.25">
      <c r="A53" s="5">
        <v>35</v>
      </c>
      <c r="B53" s="38" t="s">
        <v>47</v>
      </c>
      <c r="C53" s="38" t="s">
        <v>123</v>
      </c>
      <c r="D53" s="38" t="s">
        <v>166</v>
      </c>
      <c r="E53" s="38" t="s">
        <v>58</v>
      </c>
      <c r="F53" s="31">
        <v>420</v>
      </c>
      <c r="G53" s="39">
        <v>4.5</v>
      </c>
      <c r="H53" s="36">
        <v>0</v>
      </c>
      <c r="I53" s="32">
        <v>0</v>
      </c>
      <c r="J53" s="40">
        <v>0.03</v>
      </c>
      <c r="K53" s="45">
        <v>4.5</v>
      </c>
      <c r="L53" s="41">
        <v>1889.97</v>
      </c>
      <c r="M53" s="33">
        <f t="shared" si="0"/>
        <v>1889.97</v>
      </c>
    </row>
    <row r="54" spans="1:13" ht="92.25" customHeight="1" x14ac:dyDescent="0.25">
      <c r="A54" s="5">
        <v>36</v>
      </c>
      <c r="B54" s="38" t="s">
        <v>37</v>
      </c>
      <c r="C54" s="38" t="s">
        <v>123</v>
      </c>
      <c r="D54" s="38" t="s">
        <v>166</v>
      </c>
      <c r="E54" s="38" t="s">
        <v>58</v>
      </c>
      <c r="F54" s="31">
        <v>420</v>
      </c>
      <c r="G54" s="39">
        <v>4.5</v>
      </c>
      <c r="H54" s="36">
        <v>0</v>
      </c>
      <c r="I54" s="32">
        <v>0</v>
      </c>
      <c r="J54" s="40">
        <v>0.03</v>
      </c>
      <c r="K54" s="45">
        <v>4.5</v>
      </c>
      <c r="L54" s="41">
        <v>1889.97</v>
      </c>
      <c r="M54" s="33">
        <f t="shared" si="0"/>
        <v>1889.97</v>
      </c>
    </row>
    <row r="55" spans="1:13" ht="105" customHeight="1" x14ac:dyDescent="0.25">
      <c r="A55" s="5">
        <v>37</v>
      </c>
      <c r="B55" s="38" t="s">
        <v>92</v>
      </c>
      <c r="C55" s="38" t="s">
        <v>124</v>
      </c>
      <c r="D55" s="38" t="s">
        <v>167</v>
      </c>
      <c r="E55" s="38" t="s">
        <v>198</v>
      </c>
      <c r="F55" s="31">
        <v>420</v>
      </c>
      <c r="G55" s="39">
        <v>9</v>
      </c>
      <c r="H55" s="36">
        <v>0</v>
      </c>
      <c r="I55" s="32">
        <v>0</v>
      </c>
      <c r="J55" s="40">
        <v>300</v>
      </c>
      <c r="K55" s="45">
        <v>9</v>
      </c>
      <c r="L55" s="41">
        <v>3480</v>
      </c>
      <c r="M55" s="33">
        <f t="shared" si="0"/>
        <v>3480</v>
      </c>
    </row>
    <row r="56" spans="1:13" ht="102" customHeight="1" x14ac:dyDescent="0.25">
      <c r="A56" s="5">
        <v>38</v>
      </c>
      <c r="B56" s="38" t="s">
        <v>51</v>
      </c>
      <c r="C56" s="38" t="s">
        <v>56</v>
      </c>
      <c r="D56" s="38" t="s">
        <v>168</v>
      </c>
      <c r="E56" s="38" t="s">
        <v>199</v>
      </c>
      <c r="F56" s="31">
        <v>420</v>
      </c>
      <c r="G56" s="39">
        <v>0.65</v>
      </c>
      <c r="H56" s="36">
        <v>0</v>
      </c>
      <c r="I56" s="32">
        <v>0</v>
      </c>
      <c r="J56" s="40">
        <v>13</v>
      </c>
      <c r="K56" s="45">
        <v>0.65</v>
      </c>
      <c r="L56" s="41">
        <v>260</v>
      </c>
      <c r="M56" s="33">
        <f t="shared" si="0"/>
        <v>260</v>
      </c>
    </row>
    <row r="57" spans="1:13" ht="110.25" customHeight="1" x14ac:dyDescent="0.25">
      <c r="A57" s="5">
        <v>39</v>
      </c>
      <c r="B57" s="38" t="s">
        <v>62</v>
      </c>
      <c r="C57" s="38" t="s">
        <v>125</v>
      </c>
      <c r="D57" s="38" t="s">
        <v>169</v>
      </c>
      <c r="E57" s="38" t="s">
        <v>169</v>
      </c>
      <c r="F57" s="31">
        <v>420</v>
      </c>
      <c r="G57" s="39">
        <v>3.35</v>
      </c>
      <c r="H57" s="36">
        <v>0</v>
      </c>
      <c r="I57" s="32">
        <v>0</v>
      </c>
      <c r="J57" s="40">
        <v>0</v>
      </c>
      <c r="K57" s="45">
        <v>3.35</v>
      </c>
      <c r="L57" s="41">
        <v>1407</v>
      </c>
      <c r="M57" s="33">
        <f t="shared" si="0"/>
        <v>1407</v>
      </c>
    </row>
    <row r="58" spans="1:13" ht="95.25" customHeight="1" x14ac:dyDescent="0.25">
      <c r="A58" s="5">
        <v>40</v>
      </c>
      <c r="B58" s="38" t="s">
        <v>93</v>
      </c>
      <c r="C58" s="38" t="s">
        <v>126</v>
      </c>
      <c r="D58" s="38" t="s">
        <v>170</v>
      </c>
      <c r="E58" s="38" t="s">
        <v>200</v>
      </c>
      <c r="F58" s="31">
        <v>420</v>
      </c>
      <c r="G58" s="39">
        <v>1.5</v>
      </c>
      <c r="H58" s="36">
        <v>0</v>
      </c>
      <c r="I58" s="32">
        <v>0</v>
      </c>
      <c r="J58" s="40">
        <v>60</v>
      </c>
      <c r="K58" s="45">
        <v>1.5</v>
      </c>
      <c r="L58" s="41">
        <v>570</v>
      </c>
      <c r="M58" s="33">
        <f t="shared" si="0"/>
        <v>570</v>
      </c>
    </row>
    <row r="59" spans="1:13" ht="94.5" customHeight="1" x14ac:dyDescent="0.25">
      <c r="A59" s="5">
        <v>41</v>
      </c>
      <c r="B59" s="38" t="s">
        <v>94</v>
      </c>
      <c r="C59" s="38" t="s">
        <v>41</v>
      </c>
      <c r="D59" s="38" t="s">
        <v>171</v>
      </c>
      <c r="E59" s="38" t="s">
        <v>201</v>
      </c>
      <c r="F59" s="31">
        <v>420</v>
      </c>
      <c r="G59" s="39">
        <v>1.5</v>
      </c>
      <c r="H59" s="36">
        <v>0</v>
      </c>
      <c r="I59" s="32">
        <v>0</v>
      </c>
      <c r="J59" s="40">
        <v>60</v>
      </c>
      <c r="K59" s="45">
        <v>1.5</v>
      </c>
      <c r="L59" s="41">
        <v>570</v>
      </c>
      <c r="M59" s="33">
        <f t="shared" si="0"/>
        <v>570</v>
      </c>
    </row>
    <row r="60" spans="1:13" ht="107.25" customHeight="1" x14ac:dyDescent="0.25">
      <c r="A60" s="5">
        <v>42</v>
      </c>
      <c r="B60" s="38" t="s">
        <v>95</v>
      </c>
      <c r="C60" s="38" t="s">
        <v>115</v>
      </c>
      <c r="D60" s="38" t="s">
        <v>172</v>
      </c>
      <c r="E60" s="38" t="s">
        <v>202</v>
      </c>
      <c r="F60" s="31">
        <v>420</v>
      </c>
      <c r="G60" s="39">
        <v>0.5</v>
      </c>
      <c r="H60" s="36">
        <v>0</v>
      </c>
      <c r="I60" s="32">
        <v>0</v>
      </c>
      <c r="J60" s="40">
        <v>73</v>
      </c>
      <c r="K60" s="45">
        <v>0.5</v>
      </c>
      <c r="L60" s="41">
        <v>137</v>
      </c>
      <c r="M60" s="33">
        <f t="shared" si="0"/>
        <v>137</v>
      </c>
    </row>
    <row r="61" spans="1:13" ht="99" customHeight="1" x14ac:dyDescent="0.25">
      <c r="A61" s="5">
        <v>43</v>
      </c>
      <c r="B61" s="38" t="s">
        <v>96</v>
      </c>
      <c r="C61" s="38" t="s">
        <v>127</v>
      </c>
      <c r="D61" s="38" t="s">
        <v>173</v>
      </c>
      <c r="E61" s="38" t="s">
        <v>203</v>
      </c>
      <c r="F61" s="31">
        <v>420</v>
      </c>
      <c r="G61" s="39">
        <v>0.5</v>
      </c>
      <c r="H61" s="36">
        <v>0</v>
      </c>
      <c r="I61" s="32">
        <v>0</v>
      </c>
      <c r="J61" s="40">
        <v>73</v>
      </c>
      <c r="K61" s="45">
        <v>0.5</v>
      </c>
      <c r="L61" s="41">
        <v>137</v>
      </c>
      <c r="M61" s="33">
        <f t="shared" si="0"/>
        <v>137</v>
      </c>
    </row>
    <row r="62" spans="1:13" ht="90" customHeight="1" x14ac:dyDescent="0.25">
      <c r="A62" s="5">
        <v>44</v>
      </c>
      <c r="B62" s="38" t="s">
        <v>44</v>
      </c>
      <c r="C62" s="38" t="s">
        <v>128</v>
      </c>
      <c r="D62" s="38" t="s">
        <v>57</v>
      </c>
      <c r="E62" s="38" t="s">
        <v>68</v>
      </c>
      <c r="F62" s="31">
        <v>420</v>
      </c>
      <c r="G62" s="39">
        <v>2.2000000000000002</v>
      </c>
      <c r="H62" s="36">
        <v>0</v>
      </c>
      <c r="I62" s="32">
        <v>0</v>
      </c>
      <c r="J62" s="40">
        <v>9</v>
      </c>
      <c r="K62" s="45">
        <v>2.2000000000000002</v>
      </c>
      <c r="L62" s="41">
        <v>915</v>
      </c>
      <c r="M62" s="33">
        <f t="shared" si="0"/>
        <v>915.00000000000011</v>
      </c>
    </row>
    <row r="63" spans="1:13" ht="90.75" customHeight="1" x14ac:dyDescent="0.25">
      <c r="A63" s="5">
        <v>45</v>
      </c>
      <c r="B63" s="38" t="s">
        <v>61</v>
      </c>
      <c r="C63" s="38" t="s">
        <v>129</v>
      </c>
      <c r="D63" s="38" t="s">
        <v>174</v>
      </c>
      <c r="E63" s="38" t="s">
        <v>174</v>
      </c>
      <c r="F63" s="31">
        <v>420</v>
      </c>
      <c r="G63" s="39">
        <v>4.5</v>
      </c>
      <c r="H63" s="36">
        <v>0</v>
      </c>
      <c r="I63" s="32">
        <v>0</v>
      </c>
      <c r="J63" s="40">
        <v>0</v>
      </c>
      <c r="K63" s="45">
        <v>4.5</v>
      </c>
      <c r="L63" s="41">
        <v>1890</v>
      </c>
      <c r="M63" s="33">
        <f t="shared" si="0"/>
        <v>1890</v>
      </c>
    </row>
    <row r="64" spans="1:13" ht="97.5" customHeight="1" x14ac:dyDescent="0.25">
      <c r="A64" s="5">
        <v>46</v>
      </c>
      <c r="B64" s="38" t="s">
        <v>97</v>
      </c>
      <c r="C64" s="38" t="s">
        <v>129</v>
      </c>
      <c r="D64" s="38" t="s">
        <v>174</v>
      </c>
      <c r="E64" s="38" t="s">
        <v>174</v>
      </c>
      <c r="F64" s="31">
        <v>420</v>
      </c>
      <c r="G64" s="39">
        <v>4.5</v>
      </c>
      <c r="H64" s="36">
        <v>0</v>
      </c>
      <c r="I64" s="32">
        <v>0</v>
      </c>
      <c r="J64" s="40">
        <v>0</v>
      </c>
      <c r="K64" s="45">
        <v>4.5</v>
      </c>
      <c r="L64" s="41">
        <v>1890</v>
      </c>
      <c r="M64" s="33">
        <f t="shared" si="0"/>
        <v>1890</v>
      </c>
    </row>
    <row r="65" spans="1:13" ht="144.75" customHeight="1" x14ac:dyDescent="0.25">
      <c r="A65" s="5">
        <v>47</v>
      </c>
      <c r="B65" s="38" t="s">
        <v>98</v>
      </c>
      <c r="C65" s="38" t="s">
        <v>130</v>
      </c>
      <c r="D65" s="38" t="s">
        <v>175</v>
      </c>
      <c r="E65" s="38" t="s">
        <v>204</v>
      </c>
      <c r="F65" s="31">
        <v>420</v>
      </c>
      <c r="G65" s="39">
        <v>3.5</v>
      </c>
      <c r="H65" s="36">
        <v>0</v>
      </c>
      <c r="I65" s="32">
        <v>0</v>
      </c>
      <c r="J65" s="40">
        <v>0</v>
      </c>
      <c r="K65" s="45">
        <v>3.5</v>
      </c>
      <c r="L65" s="41">
        <v>1470</v>
      </c>
      <c r="M65" s="33">
        <f t="shared" si="0"/>
        <v>1470</v>
      </c>
    </row>
    <row r="66" spans="1:13" ht="92.25" customHeight="1" x14ac:dyDescent="0.25">
      <c r="A66" s="5">
        <v>48</v>
      </c>
      <c r="B66" s="38" t="s">
        <v>45</v>
      </c>
      <c r="C66" s="38" t="s">
        <v>131</v>
      </c>
      <c r="D66" s="38" t="s">
        <v>176</v>
      </c>
      <c r="E66" s="38" t="s">
        <v>205</v>
      </c>
      <c r="F66" s="31">
        <v>420</v>
      </c>
      <c r="G66" s="39">
        <v>4.5</v>
      </c>
      <c r="H66" s="36">
        <v>0</v>
      </c>
      <c r="I66" s="32">
        <v>0</v>
      </c>
      <c r="J66" s="40">
        <v>0</v>
      </c>
      <c r="K66" s="45">
        <v>4.5</v>
      </c>
      <c r="L66" s="41">
        <v>1890</v>
      </c>
      <c r="M66" s="33">
        <f t="shared" si="0"/>
        <v>1890</v>
      </c>
    </row>
    <row r="67" spans="1:13" ht="153" customHeight="1" x14ac:dyDescent="0.25">
      <c r="A67" s="5">
        <v>49</v>
      </c>
      <c r="B67" s="38" t="s">
        <v>99</v>
      </c>
      <c r="C67" s="38" t="s">
        <v>132</v>
      </c>
      <c r="D67" s="38" t="s">
        <v>177</v>
      </c>
      <c r="E67" s="38" t="s">
        <v>177</v>
      </c>
      <c r="F67" s="31">
        <v>420</v>
      </c>
      <c r="G67" s="39">
        <v>2.5</v>
      </c>
      <c r="H67" s="36">
        <v>0</v>
      </c>
      <c r="I67" s="32">
        <v>0</v>
      </c>
      <c r="J67" s="40">
        <v>110</v>
      </c>
      <c r="K67" s="45">
        <v>2.5</v>
      </c>
      <c r="L67" s="41">
        <v>940</v>
      </c>
      <c r="M67" s="33">
        <f t="shared" si="0"/>
        <v>940</v>
      </c>
    </row>
    <row r="68" spans="1:13" ht="115.5" customHeight="1" x14ac:dyDescent="0.25">
      <c r="A68" s="5">
        <v>50</v>
      </c>
      <c r="B68" s="38" t="s">
        <v>100</v>
      </c>
      <c r="C68" s="38" t="s">
        <v>65</v>
      </c>
      <c r="D68" s="38" t="s">
        <v>178</v>
      </c>
      <c r="E68" s="38" t="s">
        <v>206</v>
      </c>
      <c r="F68" s="31">
        <v>420</v>
      </c>
      <c r="G68" s="39">
        <v>2.5</v>
      </c>
      <c r="H68" s="36">
        <v>0</v>
      </c>
      <c r="I68" s="32">
        <v>0</v>
      </c>
      <c r="J68" s="40">
        <v>110</v>
      </c>
      <c r="K68" s="45">
        <v>2.5</v>
      </c>
      <c r="L68" s="41">
        <v>940</v>
      </c>
      <c r="M68" s="33">
        <f t="shared" si="0"/>
        <v>940</v>
      </c>
    </row>
    <row r="69" spans="1:13" ht="140.25" customHeight="1" x14ac:dyDescent="0.25">
      <c r="A69" s="5">
        <v>51</v>
      </c>
      <c r="B69" s="38" t="s">
        <v>101</v>
      </c>
      <c r="C69" s="38" t="s">
        <v>65</v>
      </c>
      <c r="D69" s="38" t="s">
        <v>177</v>
      </c>
      <c r="E69" s="38" t="s">
        <v>207</v>
      </c>
      <c r="F69" s="31">
        <v>420</v>
      </c>
      <c r="G69" s="39">
        <v>2.5</v>
      </c>
      <c r="H69" s="36">
        <v>0</v>
      </c>
      <c r="I69" s="32">
        <v>0</v>
      </c>
      <c r="J69" s="40">
        <v>110</v>
      </c>
      <c r="K69" s="45">
        <v>2.5</v>
      </c>
      <c r="L69" s="41">
        <v>940</v>
      </c>
      <c r="M69" s="33">
        <f t="shared" si="0"/>
        <v>940</v>
      </c>
    </row>
    <row r="70" spans="1:13" ht="108.75" customHeight="1" x14ac:dyDescent="0.25">
      <c r="A70" s="5">
        <v>52</v>
      </c>
      <c r="B70" s="38" t="s">
        <v>102</v>
      </c>
      <c r="C70" s="38" t="s">
        <v>132</v>
      </c>
      <c r="D70" s="38" t="s">
        <v>179</v>
      </c>
      <c r="E70" s="38" t="s">
        <v>208</v>
      </c>
      <c r="F70" s="31">
        <v>420</v>
      </c>
      <c r="G70" s="39">
        <v>2.5</v>
      </c>
      <c r="H70" s="36">
        <v>0</v>
      </c>
      <c r="I70" s="32">
        <v>0</v>
      </c>
      <c r="J70" s="40">
        <v>110</v>
      </c>
      <c r="K70" s="45">
        <v>2.5</v>
      </c>
      <c r="L70" s="41">
        <v>940</v>
      </c>
      <c r="M70" s="33">
        <f t="shared" si="0"/>
        <v>940</v>
      </c>
    </row>
    <row r="71" spans="1:13" ht="101.25" customHeight="1" x14ac:dyDescent="0.25">
      <c r="A71" s="5">
        <v>53</v>
      </c>
      <c r="B71" s="38" t="s">
        <v>103</v>
      </c>
      <c r="C71" s="38" t="s">
        <v>54</v>
      </c>
      <c r="D71" s="38" t="s">
        <v>180</v>
      </c>
      <c r="E71" s="38" t="s">
        <v>209</v>
      </c>
      <c r="F71" s="31">
        <v>420</v>
      </c>
      <c r="G71" s="39">
        <v>3.5</v>
      </c>
      <c r="H71" s="36">
        <v>0</v>
      </c>
      <c r="I71" s="32">
        <v>0</v>
      </c>
      <c r="J71" s="40">
        <v>0</v>
      </c>
      <c r="K71" s="45">
        <v>3.5</v>
      </c>
      <c r="L71" s="41">
        <v>1470</v>
      </c>
      <c r="M71" s="33">
        <f t="shared" si="0"/>
        <v>1470</v>
      </c>
    </row>
    <row r="72" spans="1:13" ht="87.75" customHeight="1" x14ac:dyDescent="0.25">
      <c r="A72" s="5">
        <v>54</v>
      </c>
      <c r="B72" s="38" t="s">
        <v>52</v>
      </c>
      <c r="C72" s="38" t="s">
        <v>41</v>
      </c>
      <c r="D72" s="38" t="s">
        <v>181</v>
      </c>
      <c r="E72" s="38" t="s">
        <v>210</v>
      </c>
      <c r="F72" s="31">
        <v>420</v>
      </c>
      <c r="G72" s="39">
        <v>3.5</v>
      </c>
      <c r="H72" s="36">
        <v>0</v>
      </c>
      <c r="I72" s="32">
        <v>0</v>
      </c>
      <c r="J72" s="40">
        <v>0</v>
      </c>
      <c r="K72" s="45">
        <v>3.5</v>
      </c>
      <c r="L72" s="41">
        <v>1470</v>
      </c>
      <c r="M72" s="33">
        <f t="shared" si="0"/>
        <v>1470</v>
      </c>
    </row>
    <row r="73" spans="1:13" ht="108.75" customHeight="1" x14ac:dyDescent="0.25">
      <c r="A73" s="5">
        <v>55</v>
      </c>
      <c r="B73" s="38" t="s">
        <v>53</v>
      </c>
      <c r="C73" s="38" t="s">
        <v>133</v>
      </c>
      <c r="D73" s="38" t="s">
        <v>182</v>
      </c>
      <c r="E73" s="38" t="s">
        <v>210</v>
      </c>
      <c r="F73" s="31">
        <v>420</v>
      </c>
      <c r="G73" s="39">
        <v>3.5</v>
      </c>
      <c r="H73" s="36">
        <v>0</v>
      </c>
      <c r="I73" s="32">
        <v>0</v>
      </c>
      <c r="J73" s="40">
        <v>0</v>
      </c>
      <c r="K73" s="45">
        <v>3.5</v>
      </c>
      <c r="L73" s="41">
        <v>1470</v>
      </c>
      <c r="M73" s="33">
        <f t="shared" si="0"/>
        <v>1470</v>
      </c>
    </row>
    <row r="74" spans="1:13" ht="120" customHeight="1" x14ac:dyDescent="0.25">
      <c r="A74" s="5">
        <v>56</v>
      </c>
      <c r="B74" s="38" t="s">
        <v>34</v>
      </c>
      <c r="C74" s="38" t="s">
        <v>134</v>
      </c>
      <c r="D74" s="38" t="s">
        <v>183</v>
      </c>
      <c r="E74" s="38" t="s">
        <v>205</v>
      </c>
      <c r="F74" s="31">
        <v>420</v>
      </c>
      <c r="G74" s="39">
        <v>3.5</v>
      </c>
      <c r="H74" s="36">
        <v>0</v>
      </c>
      <c r="I74" s="32">
        <v>0</v>
      </c>
      <c r="J74" s="40">
        <v>210</v>
      </c>
      <c r="K74" s="45">
        <v>3.5</v>
      </c>
      <c r="L74" s="41">
        <v>1260</v>
      </c>
      <c r="M74" s="33">
        <f t="shared" si="0"/>
        <v>1260</v>
      </c>
    </row>
    <row r="75" spans="1:13" ht="108.75" customHeight="1" x14ac:dyDescent="0.25">
      <c r="A75" s="5">
        <v>57</v>
      </c>
      <c r="B75" s="38" t="s">
        <v>33</v>
      </c>
      <c r="C75" s="38" t="s">
        <v>135</v>
      </c>
      <c r="D75" s="38" t="s">
        <v>184</v>
      </c>
      <c r="E75" s="38" t="s">
        <v>211</v>
      </c>
      <c r="F75" s="31">
        <v>420</v>
      </c>
      <c r="G75" s="39">
        <v>7.5</v>
      </c>
      <c r="H75" s="36">
        <v>0</v>
      </c>
      <c r="I75" s="32">
        <v>0</v>
      </c>
      <c r="J75" s="40">
        <v>160</v>
      </c>
      <c r="K75" s="45">
        <v>7.5</v>
      </c>
      <c r="L75" s="41">
        <v>2990</v>
      </c>
      <c r="M75" s="33">
        <f t="shared" si="0"/>
        <v>2990</v>
      </c>
    </row>
    <row r="76" spans="1:13" ht="107.25" customHeight="1" x14ac:dyDescent="0.25">
      <c r="A76" s="5">
        <v>58</v>
      </c>
      <c r="B76" s="38" t="s">
        <v>40</v>
      </c>
      <c r="C76" s="38" t="s">
        <v>136</v>
      </c>
      <c r="D76" s="38" t="s">
        <v>185</v>
      </c>
      <c r="E76" s="38" t="s">
        <v>212</v>
      </c>
      <c r="F76" s="31">
        <v>420</v>
      </c>
      <c r="G76" s="39">
        <v>7.5</v>
      </c>
      <c r="H76" s="36">
        <v>0</v>
      </c>
      <c r="I76" s="32">
        <v>0</v>
      </c>
      <c r="J76" s="40">
        <v>0</v>
      </c>
      <c r="K76" s="45">
        <v>7.5</v>
      </c>
      <c r="L76" s="41">
        <v>3150</v>
      </c>
      <c r="M76" s="33">
        <f t="shared" si="0"/>
        <v>3150</v>
      </c>
    </row>
    <row r="77" spans="1:13" ht="104.25" customHeight="1" x14ac:dyDescent="0.25">
      <c r="A77" s="5">
        <v>59</v>
      </c>
      <c r="B77" s="38" t="s">
        <v>49</v>
      </c>
      <c r="C77" s="38" t="s">
        <v>136</v>
      </c>
      <c r="D77" s="38" t="s">
        <v>185</v>
      </c>
      <c r="E77" s="38" t="s">
        <v>212</v>
      </c>
      <c r="F77" s="31">
        <v>420</v>
      </c>
      <c r="G77" s="39">
        <v>7.5</v>
      </c>
      <c r="H77" s="36">
        <v>0</v>
      </c>
      <c r="I77" s="32">
        <v>0</v>
      </c>
      <c r="J77" s="40">
        <v>0</v>
      </c>
      <c r="K77" s="45">
        <v>7.5</v>
      </c>
      <c r="L77" s="41">
        <v>3150</v>
      </c>
      <c r="M77" s="33">
        <f t="shared" si="0"/>
        <v>3150</v>
      </c>
    </row>
    <row r="78" spans="1:13" ht="138.75" customHeight="1" x14ac:dyDescent="0.25">
      <c r="A78" s="5">
        <v>60</v>
      </c>
      <c r="B78" s="38" t="s">
        <v>50</v>
      </c>
      <c r="C78" s="38" t="s">
        <v>136</v>
      </c>
      <c r="D78" s="38" t="s">
        <v>185</v>
      </c>
      <c r="E78" s="38" t="s">
        <v>212</v>
      </c>
      <c r="F78" s="31">
        <v>420</v>
      </c>
      <c r="G78" s="39">
        <v>7.5</v>
      </c>
      <c r="H78" s="36">
        <v>0</v>
      </c>
      <c r="I78" s="32">
        <v>0</v>
      </c>
      <c r="J78" s="40">
        <v>0</v>
      </c>
      <c r="K78" s="45">
        <v>7.5</v>
      </c>
      <c r="L78" s="41">
        <v>3150</v>
      </c>
      <c r="M78" s="33">
        <f t="shared" si="0"/>
        <v>3150</v>
      </c>
    </row>
    <row r="79" spans="1:13" ht="109.5" customHeight="1" x14ac:dyDescent="0.25">
      <c r="A79" s="5">
        <v>61</v>
      </c>
      <c r="B79" s="38" t="s">
        <v>34</v>
      </c>
      <c r="C79" s="38" t="s">
        <v>137</v>
      </c>
      <c r="D79" s="38" t="s">
        <v>186</v>
      </c>
      <c r="E79" s="38" t="s">
        <v>205</v>
      </c>
      <c r="F79" s="31">
        <v>420</v>
      </c>
      <c r="G79" s="39">
        <v>2.5</v>
      </c>
      <c r="H79" s="36">
        <v>0</v>
      </c>
      <c r="I79" s="32">
        <v>0</v>
      </c>
      <c r="J79" s="40">
        <v>60</v>
      </c>
      <c r="K79" s="45">
        <v>2.5</v>
      </c>
      <c r="L79" s="41">
        <v>990</v>
      </c>
      <c r="M79" s="33">
        <f t="shared" si="0"/>
        <v>990</v>
      </c>
    </row>
    <row r="80" spans="1:13" ht="114" customHeight="1" x14ac:dyDescent="0.25">
      <c r="A80" s="5">
        <v>62</v>
      </c>
      <c r="B80" s="38" t="s">
        <v>44</v>
      </c>
      <c r="C80" s="38" t="s">
        <v>138</v>
      </c>
      <c r="D80" s="38" t="s">
        <v>67</v>
      </c>
      <c r="E80" s="38" t="s">
        <v>68</v>
      </c>
      <c r="F80" s="31">
        <v>420</v>
      </c>
      <c r="G80" s="39">
        <v>2.2000000000000002</v>
      </c>
      <c r="H80" s="36">
        <v>0</v>
      </c>
      <c r="I80" s="32">
        <v>0</v>
      </c>
      <c r="J80" s="40">
        <v>0</v>
      </c>
      <c r="K80" s="45">
        <v>2.2000000000000002</v>
      </c>
      <c r="L80" s="41">
        <v>924</v>
      </c>
      <c r="M80" s="33">
        <f t="shared" si="0"/>
        <v>924.00000000000011</v>
      </c>
    </row>
    <row r="81" spans="1:13" ht="118.5" customHeight="1" x14ac:dyDescent="0.25">
      <c r="A81" s="5">
        <v>63</v>
      </c>
      <c r="B81" s="38" t="s">
        <v>104</v>
      </c>
      <c r="C81" s="38" t="s">
        <v>139</v>
      </c>
      <c r="D81" s="38" t="s">
        <v>187</v>
      </c>
      <c r="E81" s="38" t="s">
        <v>213</v>
      </c>
      <c r="F81" s="31">
        <v>420</v>
      </c>
      <c r="G81" s="39">
        <v>0.5</v>
      </c>
      <c r="H81" s="50">
        <v>0</v>
      </c>
      <c r="I81" s="51">
        <v>0</v>
      </c>
      <c r="J81" s="47">
        <v>30</v>
      </c>
      <c r="K81" s="53">
        <v>0.5</v>
      </c>
      <c r="L81" s="41">
        <v>180</v>
      </c>
      <c r="M81" s="33">
        <f t="shared" si="0"/>
        <v>180</v>
      </c>
    </row>
    <row r="82" spans="1:13" ht="126" customHeight="1" thickBot="1" x14ac:dyDescent="0.3">
      <c r="A82" s="5">
        <v>64</v>
      </c>
      <c r="B82" s="38" t="s">
        <v>105</v>
      </c>
      <c r="C82" s="38" t="s">
        <v>140</v>
      </c>
      <c r="D82" s="38" t="s">
        <v>188</v>
      </c>
      <c r="E82" s="38" t="s">
        <v>214</v>
      </c>
      <c r="F82" s="31">
        <v>420</v>
      </c>
      <c r="G82" s="39">
        <v>2.5</v>
      </c>
      <c r="H82" s="43">
        <v>0</v>
      </c>
      <c r="I82" s="44">
        <v>0</v>
      </c>
      <c r="J82" s="52">
        <v>188.24</v>
      </c>
      <c r="K82" s="54">
        <v>2.5</v>
      </c>
      <c r="L82" s="41">
        <v>861.76</v>
      </c>
      <c r="M82" s="33">
        <f t="shared" si="0"/>
        <v>861.76</v>
      </c>
    </row>
    <row r="83" spans="1:13" ht="17.25" thickTop="1" thickBot="1" x14ac:dyDescent="0.3">
      <c r="A83" s="73" t="s">
        <v>15</v>
      </c>
      <c r="B83" s="74"/>
      <c r="C83" s="74"/>
      <c r="D83" s="74"/>
      <c r="E83" s="74"/>
      <c r="F83" s="74"/>
      <c r="G83" s="74"/>
      <c r="H83" s="75"/>
      <c r="I83" s="75"/>
      <c r="J83" s="75"/>
      <c r="K83" s="75"/>
      <c r="L83" s="76"/>
      <c r="M83" s="17">
        <f>SUM(M19:M82)</f>
        <v>95044.930000000008</v>
      </c>
    </row>
    <row r="84" spans="1:13" ht="30" customHeight="1" thickTop="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4"/>
    </row>
    <row r="85" spans="1:13" ht="200.25" customHeight="1" x14ac:dyDescent="0.25">
      <c r="A85" s="6"/>
      <c r="B85" s="46" t="s">
        <v>42</v>
      </c>
      <c r="C85" s="48"/>
      <c r="D85" s="46" t="s">
        <v>43</v>
      </c>
      <c r="E85" s="46" t="s">
        <v>69</v>
      </c>
      <c r="F85" s="81" t="s">
        <v>216</v>
      </c>
      <c r="G85" s="81"/>
      <c r="H85" s="6"/>
      <c r="I85" s="6"/>
      <c r="J85" s="82" t="s">
        <v>215</v>
      </c>
      <c r="K85" s="82"/>
      <c r="L85" s="82"/>
      <c r="M85" s="6"/>
    </row>
    <row r="86" spans="1:13" x14ac:dyDescent="0.25">
      <c r="A86" s="80"/>
      <c r="B86" s="80"/>
      <c r="C86" s="80"/>
      <c r="D86" s="80"/>
      <c r="E86" s="80"/>
      <c r="F86" s="25"/>
      <c r="G86" s="25"/>
      <c r="H86" s="10" t="s">
        <v>11</v>
      </c>
      <c r="I86" s="55"/>
      <c r="J86" s="55"/>
      <c r="K86" s="55"/>
      <c r="L86" s="55"/>
      <c r="M86" s="4"/>
    </row>
    <row r="87" spans="1:13" x14ac:dyDescent="0.25">
      <c r="A87" s="4"/>
      <c r="B87" s="4" t="s">
        <v>5</v>
      </c>
      <c r="C87" s="80" t="s">
        <v>8</v>
      </c>
      <c r="D87" s="80"/>
      <c r="E87" s="34"/>
      <c r="F87" s="25"/>
      <c r="G87" s="25"/>
      <c r="H87" s="80" t="s">
        <v>7</v>
      </c>
      <c r="I87" s="80"/>
      <c r="J87" s="80"/>
      <c r="K87" s="80"/>
      <c r="L87" s="80"/>
      <c r="M87" s="80"/>
    </row>
    <row r="88" spans="1:13" x14ac:dyDescent="0.25">
      <c r="A88" s="4"/>
      <c r="B88" s="4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</row>
    <row r="89" spans="1:13" x14ac:dyDescent="0.25">
      <c r="A89" s="4"/>
      <c r="B89" s="4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</row>
    <row r="90" spans="1:13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x14ac:dyDescent="0.25">
      <c r="A92" s="72" t="s">
        <v>16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</row>
    <row r="93" spans="1:13" x14ac:dyDescent="0.25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</row>
  </sheetData>
  <mergeCells count="29">
    <mergeCell ref="L14:M14"/>
    <mergeCell ref="A92:M93"/>
    <mergeCell ref="A83:L83"/>
    <mergeCell ref="H15:M15"/>
    <mergeCell ref="H87:M87"/>
    <mergeCell ref="I86:L86"/>
    <mergeCell ref="C86:E86"/>
    <mergeCell ref="A86:B86"/>
    <mergeCell ref="G15:G18"/>
    <mergeCell ref="D15:D18"/>
    <mergeCell ref="F85:G85"/>
    <mergeCell ref="J85:L85"/>
    <mergeCell ref="C87:D87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F15:F18"/>
    <mergeCell ref="H16:M16"/>
    <mergeCell ref="K17:K18"/>
    <mergeCell ref="L17:L18"/>
    <mergeCell ref="M17:M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30"/>
  <sheetViews>
    <sheetView view="pageLayout" topLeftCell="A7" zoomScale="50" zoomScaleNormal="72" zoomScalePageLayoutView="50" workbookViewId="0">
      <selection activeCell="G26" sqref="G2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55" t="s">
        <v>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3" ht="15.75" customHeight="1" x14ac:dyDescent="0.25">
      <c r="A7" s="55" t="s">
        <v>0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3" ht="15.75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7" t="s">
        <v>26</v>
      </c>
      <c r="B10" s="7"/>
      <c r="C10" s="7"/>
      <c r="D10" s="7"/>
      <c r="E10" s="7"/>
      <c r="F10" s="7"/>
      <c r="G10" s="88"/>
      <c r="H10" s="88"/>
      <c r="I10" s="88"/>
      <c r="J10" s="61" t="s">
        <v>70</v>
      </c>
      <c r="K10" s="61"/>
      <c r="L10" s="61"/>
    </row>
    <row r="11" spans="1:13" ht="14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62" t="s">
        <v>14</v>
      </c>
      <c r="K11" s="62"/>
      <c r="L11" s="62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7" t="s">
        <v>13</v>
      </c>
      <c r="B13" s="7"/>
      <c r="C13" s="83" t="s">
        <v>29</v>
      </c>
      <c r="D13" s="83"/>
      <c r="E13" s="83"/>
      <c r="F13" s="83"/>
      <c r="G13" s="83"/>
      <c r="H13" s="83"/>
      <c r="I13" s="83"/>
      <c r="J13" s="83"/>
      <c r="K13" s="83"/>
      <c r="L13" s="83"/>
    </row>
    <row r="14" spans="1:13" ht="1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21" t="s">
        <v>28</v>
      </c>
      <c r="M14" s="22"/>
    </row>
    <row r="15" spans="1:13" ht="25.5" customHeight="1" thickTop="1" x14ac:dyDescent="0.25">
      <c r="A15" s="56" t="s">
        <v>2</v>
      </c>
      <c r="B15" s="58" t="s">
        <v>1</v>
      </c>
      <c r="C15" s="58" t="s">
        <v>18</v>
      </c>
      <c r="D15" s="58" t="s">
        <v>19</v>
      </c>
      <c r="E15" s="58" t="s">
        <v>20</v>
      </c>
      <c r="F15" s="58" t="s">
        <v>21</v>
      </c>
      <c r="G15" s="58" t="s">
        <v>24</v>
      </c>
      <c r="H15" s="77" t="s">
        <v>6</v>
      </c>
      <c r="I15" s="78"/>
      <c r="J15" s="78"/>
      <c r="K15" s="78"/>
      <c r="L15" s="79"/>
    </row>
    <row r="16" spans="1:13" ht="25.5" customHeight="1" x14ac:dyDescent="0.25">
      <c r="A16" s="57"/>
      <c r="B16" s="59"/>
      <c r="C16" s="59"/>
      <c r="D16" s="59"/>
      <c r="E16" s="59"/>
      <c r="F16" s="59"/>
      <c r="G16" s="59"/>
      <c r="H16" s="64" t="s">
        <v>22</v>
      </c>
      <c r="I16" s="66"/>
      <c r="J16" s="66"/>
      <c r="K16" s="66"/>
      <c r="L16" s="67"/>
    </row>
    <row r="17" spans="1:12" ht="24" customHeight="1" x14ac:dyDescent="0.25">
      <c r="A17" s="57"/>
      <c r="B17" s="59"/>
      <c r="C17" s="59"/>
      <c r="D17" s="59"/>
      <c r="E17" s="59"/>
      <c r="F17" s="59"/>
      <c r="G17" s="59"/>
      <c r="H17" s="85" t="s">
        <v>10</v>
      </c>
      <c r="I17" s="86"/>
      <c r="J17" s="59" t="s">
        <v>23</v>
      </c>
      <c r="K17" s="59" t="s">
        <v>27</v>
      </c>
      <c r="L17" s="87" t="s">
        <v>3</v>
      </c>
    </row>
    <row r="18" spans="1:12" ht="61.5" customHeight="1" thickBot="1" x14ac:dyDescent="0.3">
      <c r="A18" s="84"/>
      <c r="B18" s="60"/>
      <c r="C18" s="60"/>
      <c r="D18" s="60"/>
      <c r="E18" s="60"/>
      <c r="F18" s="60"/>
      <c r="G18" s="60"/>
      <c r="H18" s="23" t="s">
        <v>9</v>
      </c>
      <c r="I18" s="20" t="s">
        <v>12</v>
      </c>
      <c r="J18" s="60"/>
      <c r="K18" s="60"/>
      <c r="L18" s="70"/>
    </row>
    <row r="19" spans="1:12" ht="72.75" customHeight="1" thickTop="1" thickBot="1" x14ac:dyDescent="0.3">
      <c r="A19" s="15"/>
      <c r="B19" s="26" t="s">
        <v>30</v>
      </c>
      <c r="C19" s="26" t="s">
        <v>30</v>
      </c>
      <c r="D19" s="26" t="s">
        <v>30</v>
      </c>
      <c r="E19" s="26" t="s">
        <v>30</v>
      </c>
      <c r="F19" s="27">
        <v>0</v>
      </c>
      <c r="G19" s="27">
        <v>0</v>
      </c>
      <c r="H19" s="28">
        <v>0</v>
      </c>
      <c r="I19" s="29">
        <v>0</v>
      </c>
      <c r="J19" s="16">
        <v>0</v>
      </c>
      <c r="K19" s="29">
        <v>0</v>
      </c>
      <c r="L19" s="30">
        <f>H19+I19+K19</f>
        <v>0</v>
      </c>
    </row>
    <row r="20" spans="1:12" ht="24.95" customHeight="1" thickTop="1" thickBot="1" x14ac:dyDescent="0.3">
      <c r="A20" s="73" t="s">
        <v>15</v>
      </c>
      <c r="B20" s="74"/>
      <c r="C20" s="74"/>
      <c r="D20" s="74"/>
      <c r="E20" s="74"/>
      <c r="F20" s="74"/>
      <c r="G20" s="74"/>
      <c r="H20" s="74"/>
      <c r="I20" s="74"/>
      <c r="J20" s="74"/>
      <c r="K20" s="76"/>
      <c r="L20" s="17">
        <f>SUM(L19:L19)</f>
        <v>0</v>
      </c>
    </row>
    <row r="21" spans="1:12" ht="24.95" customHeight="1" thickTop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4"/>
    </row>
    <row r="22" spans="1:12" ht="30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ht="115.5" customHeight="1" x14ac:dyDescent="0.25">
      <c r="A23" s="81" t="s">
        <v>42</v>
      </c>
      <c r="B23" s="81"/>
      <c r="C23" s="34"/>
      <c r="D23" s="35" t="s">
        <v>43</v>
      </c>
      <c r="E23" s="42" t="s">
        <v>69</v>
      </c>
      <c r="F23" s="81" t="s">
        <v>216</v>
      </c>
      <c r="G23" s="81"/>
      <c r="H23" s="10" t="s">
        <v>11</v>
      </c>
      <c r="I23" s="82" t="s">
        <v>215</v>
      </c>
      <c r="J23" s="82"/>
      <c r="K23" s="82"/>
      <c r="L23" s="4"/>
    </row>
    <row r="24" spans="1:12" x14ac:dyDescent="0.25">
      <c r="A24" s="4"/>
      <c r="B24" s="4" t="s">
        <v>5</v>
      </c>
      <c r="C24" s="80" t="s">
        <v>8</v>
      </c>
      <c r="D24" s="80"/>
      <c r="E24" s="80"/>
      <c r="F24" s="18"/>
      <c r="G24" s="18"/>
      <c r="H24" s="80" t="s">
        <v>7</v>
      </c>
      <c r="I24" s="80"/>
      <c r="J24" s="80"/>
      <c r="K24" s="80"/>
      <c r="L24" s="80"/>
    </row>
    <row r="25" spans="1:12" x14ac:dyDescent="0.25">
      <c r="A25" s="4"/>
      <c r="B25" s="4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 x14ac:dyDescent="0.25">
      <c r="A26" s="4"/>
      <c r="B26" s="4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1:1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72" t="s">
        <v>16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2" x14ac:dyDescent="0.25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</row>
  </sheetData>
  <mergeCells count="26">
    <mergeCell ref="A29:L30"/>
    <mergeCell ref="A20:K20"/>
    <mergeCell ref="A23:B23"/>
    <mergeCell ref="I23:K23"/>
    <mergeCell ref="C24:E24"/>
    <mergeCell ref="H24:L24"/>
    <mergeCell ref="F23:G23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Anticip</vt:lpstr>
      <vt:lpstr>formato de viáticos sin anticip</vt:lpstr>
      <vt:lpstr>Hoja2</vt:lpstr>
      <vt:lpstr>Hoja3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Marvin</cp:lastModifiedBy>
  <cp:lastPrinted>2022-04-19T18:14:56Z</cp:lastPrinted>
  <dcterms:created xsi:type="dcterms:W3CDTF">2011-03-07T18:02:38Z</dcterms:created>
  <dcterms:modified xsi:type="dcterms:W3CDTF">2022-04-29T18:17:05Z</dcterms:modified>
</cp:coreProperties>
</file>