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FAC37E36-C74B-4B94-8B27-133EC1C4035F}" xr6:coauthVersionLast="47" xr6:coauthVersionMax="47" xr10:uidLastSave="{00000000-0000-0000-0000-000000000000}"/>
  <bookViews>
    <workbookView xWindow="-120" yWindow="-120" windowWidth="21840" windowHeight="13140" activeTab="1" xr2:uid="{5DA47759-042B-4899-9846-E736A4E922F0}"/>
  </bookViews>
  <sheets>
    <sheet name="FIN-FOR 12 " sheetId="1" r:id="rId1"/>
    <sheet name="FIN-FOR 23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2" l="1"/>
  <c r="L64" i="2"/>
  <c r="L63" i="2"/>
  <c r="L62" i="2"/>
  <c r="L61" i="2"/>
  <c r="L60" i="2"/>
  <c r="L66" i="2" s="1"/>
  <c r="L32" i="2"/>
  <c r="L31" i="2"/>
  <c r="L30" i="2"/>
  <c r="L29" i="2"/>
  <c r="L28" i="2"/>
  <c r="L27" i="2"/>
  <c r="L26" i="2"/>
  <c r="L25" i="2"/>
  <c r="L24" i="2"/>
  <c r="L23" i="2"/>
  <c r="L22" i="2"/>
  <c r="L21" i="2"/>
  <c r="L33" i="2" s="1"/>
  <c r="L20" i="2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<sst xmlns="http://schemas.openxmlformats.org/spreadsheetml/2006/main" count="154" uniqueCount="99">
  <si>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</si>
  <si>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</si>
  <si>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</si>
  <si>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SEPTEMBRE 2024</t>
  </si>
  <si>
    <t>Mes y año</t>
  </si>
  <si>
    <t xml:space="preserve">NOMBRE DE LA DEPENDENCIA: </t>
  </si>
  <si>
    <t>DIRECCION DEPARTAMENTAL DE EDUCACION JUTIAPA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</si>
  <si>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</si>
  <si>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</si>
  <si>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</si>
  <si>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</si>
  <si>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</si>
  <si>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</si>
  <si>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</si>
  <si>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</si>
  <si>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</si>
  <si>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</si>
  <si>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</si>
  <si>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</si>
  <si>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</si>
  <si>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</si>
  <si>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</si>
  <si>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</si>
  <si>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</si>
  <si>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</si>
  <si>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</si>
  <si>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MENDEZ LOPEZ </t>
  </si>
  <si>
    <t xml:space="preserve">LICDA. ZAHIDA MAGNOLIA GAITAN GUZMAN DE VASQUEZ </t>
  </si>
  <si>
    <t xml:space="preserve">Vo.Bo. </t>
  </si>
  <si>
    <t xml:space="preserve">LIC. LUIS FERNANDO TREJO SALAZAR </t>
  </si>
  <si>
    <t xml:space="preserve">ASISTENTE OPERACIONES DE CAJA </t>
  </si>
  <si>
    <t xml:space="preserve">JEFA DEL DEPARTAMENTO ADMINISTRATIVO FINANCIERO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</si>
  <si>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</si>
  <si>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</si>
  <si>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</si>
  <si>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 xml:space="preserve">SEPTIEMBRE 2024 </t>
  </si>
  <si>
    <t xml:space="preserve">DIRECCION DEPARTAMENTAL DE EDUCACION JUTIAPA </t>
  </si>
  <si>
    <t>SIN ANTICIPO</t>
  </si>
  <si>
    <t xml:space="preserve">JULIO LUIS MORALES CASTAÑEDA </t>
  </si>
  <si>
    <t>PLAZA RABI-MINEDUC</t>
  </si>
  <si>
    <t xml:space="preserve">ENTREGA DE DOCUMENTACION DOCENTES PARA DIFERENTES TRAMITES EN LA DIREH </t>
  </si>
  <si>
    <t xml:space="preserve">SE CUMPLIO CON EL CIEN POT CIENTO DE LA ENTREGA DE EXPEDIENTES DOCENTES </t>
  </si>
  <si>
    <t xml:space="preserve">MINEDUC-CIUDAD CAPITAL </t>
  </si>
  <si>
    <t xml:space="preserve">CAPACITACION DE LA CONVOCATORIA 29 Y 30 DE NIVEL MEDIA </t>
  </si>
  <si>
    <t xml:space="preserve">SE CUMPLIO CON EL CIEN POR CIENTO DE LA CAPACITACION </t>
  </si>
  <si>
    <t xml:space="preserve">ANA BACILIA SANTOS ORDOÑEZ DE SALGUERO </t>
  </si>
  <si>
    <t>RECIBIR CAPACITACION DEL JURADO NACIONAL DE OPOSICION PARA EL DESARROLLO DE LAS CONVOCATORIAS 29 Y 30</t>
  </si>
  <si>
    <t xml:space="preserve">SE RECIBIERO LOS LINEAMIENTOS CORRESPONDIENTES PARA EL PROCESO DE LA CONVOCATORIA 29 Y 30 </t>
  </si>
  <si>
    <t xml:space="preserve">OSCAR RONALDO CASTELLANOS ARGUETA </t>
  </si>
  <si>
    <t xml:space="preserve">CAPACITACION CON JURADO NACIONAL SOBRE 29 Y 30 CONVOCARIA NIVEL MEDIO </t>
  </si>
  <si>
    <t xml:space="preserve">CONOCIMIENTO DE NORMA LEGAL Y DOCUMENTACION ESPECIFICA </t>
  </si>
  <si>
    <t xml:space="preserve">SANTIAGO MOISES GARCIA HERNANDEZ </t>
  </si>
  <si>
    <t xml:space="preserve">ALMA FABIOLA PALMA LAPOLA DE RAMOS </t>
  </si>
  <si>
    <t xml:space="preserve">JOSE IVAN RAMOS ALVAREZ </t>
  </si>
  <si>
    <t xml:space="preserve">SAUL DAVID GAITAN GUZMAN </t>
  </si>
  <si>
    <t xml:space="preserve">     ENTREGA Y RECEPCION DE CORRESPONDENCIA </t>
  </si>
  <si>
    <t xml:space="preserve">SE ENTREGARON TODOS  LOS DOCUMENTOS </t>
  </si>
  <si>
    <t xml:space="preserve">ROBERTO ANTONIO MÉNDEZ LÓPEZ </t>
  </si>
  <si>
    <t xml:space="preserve">DAFI-MINEDUC-CIUDAD CAPITAL </t>
  </si>
  <si>
    <t xml:space="preserve">ENTREGAR RECIBO 63A MODIFICACIONES Y READECUACIONES PRESUPUESTARIAS </t>
  </si>
  <si>
    <t>SE ENTREGARON EN EL TIEMPO ESTIPULADP Y REQUERIDO POR DAFI-MINEDUC</t>
  </si>
  <si>
    <t xml:space="preserve">MAYRA NINETH LEMUS </t>
  </si>
  <si>
    <t xml:space="preserve">JEREZ-EL PROGRESO JUTIAPA </t>
  </si>
  <si>
    <t xml:space="preserve">MONITOREO DE ESTUDIANTES BECADOS POR DISCAPACIDAD </t>
  </si>
  <si>
    <t xml:space="preserve">APLICACIÓN DE FICHAS A DOCENTES QUE ATIENDEN ESTUDIANTES BECADOS </t>
  </si>
  <si>
    <t xml:space="preserve">LUDWING RONALDO SANTOS ALARCON </t>
  </si>
  <si>
    <t xml:space="preserve">RECEPCION DE ACTAS Y EQUIPO DEL RENGLON EDUCACIONAL CULTURAL Y RECREATIVO </t>
  </si>
  <si>
    <t xml:space="preserve">LA RECEPCION DEL EQUIPO ASIGNADO A LA DIRECCION DEPARTAMENTAL DE EDUCACION DE JUTIAPA PARA EL PROGRAMA PENTAGRAMA </t>
  </si>
  <si>
    <t xml:space="preserve">GLORIA MARINA MANCILLA SALGUERO </t>
  </si>
  <si>
    <t xml:space="preserve">CIUDAD CAPITAL-JALPATAGUA </t>
  </si>
  <si>
    <t xml:space="preserve">CAPACITACION DE DIGESP SOBRE PLATAFORMA MOODLE </t>
  </si>
  <si>
    <t xml:space="preserve">YUPILTEPEQUE </t>
  </si>
  <si>
    <t xml:space="preserve">DESCARGO MOBILIARIO PARA DOCENTES CREI COMAPA Y CONGUACO </t>
  </si>
  <si>
    <t xml:space="preserve">SE DESCARGO EN SU TOTALIDAD </t>
  </si>
  <si>
    <t xml:space="preserve">VICTOR MANUEL HERNANDEZ Y HERNANDEZ </t>
  </si>
  <si>
    <t xml:space="preserve">ENTREGA INFORME DE AUDITORIA </t>
  </si>
  <si>
    <t xml:space="preserve">HACER ENTREGA EN TIEMPO REQUERIDO POR EL MINISTERIO DE EDUCACION EN SEGUIMIENTO CASO AUDITORIA </t>
  </si>
  <si>
    <t xml:space="preserve">VAN </t>
  </si>
  <si>
    <t xml:space="preserve">VIENEN </t>
  </si>
  <si>
    <t xml:space="preserve">MP MOYUTA </t>
  </si>
  <si>
    <t xml:space="preserve">DAR ACOMPAÑAMIENTO AL PROCESO DE VERIFICACION INFRAESTRUCTURA DE LASA EVA </t>
  </si>
  <si>
    <t xml:space="preserve">DAR CUMPLIMIENTO A LO REQUERIDO POR EL MINISTERIO DE EDUCACION COMO SOMISION DE LOS ENTORNOS VIRTUALES </t>
  </si>
  <si>
    <t xml:space="preserve">DESCARGO DE MOBILIARIO PARA LOS DOCENTES CREI COMAPA Y CONGUACO </t>
  </si>
  <si>
    <t xml:space="preserve">DESACARGO DE MOBILIARIA DOCENTES CREI COMAPA CONGUACO </t>
  </si>
  <si>
    <t xml:space="preserve">JULISSA FERNANDA VARGAS LOPEZ </t>
  </si>
  <si>
    <t xml:space="preserve">DIREH-CIUDAD CAPITAL </t>
  </si>
  <si>
    <t xml:space="preserve">CUMPLIR CON LOS TIEMPOS ESTABLECIDOS REFERENTE A ENTREGA Y RECE3PCION DE DOCUMENTOS </t>
  </si>
  <si>
    <t xml:space="preserve">CUMPLIMIENTO EN LOS TIEMPOS ESTABLECIDOS DE ENTRAGA Y RFECPCION DE DOCUMENTOS </t>
  </si>
  <si>
    <t xml:space="preserve">TOMAS ROLANDO GARCIA MEDRANO </t>
  </si>
  <si>
    <t xml:space="preserve">DIDAI-MINEDUC-CIUDAD CAPITAL </t>
  </si>
  <si>
    <t xml:space="preserve">ENTREGA DE INFORMES DE LOS PROGRAMAS DE BECAS </t>
  </si>
  <si>
    <t xml:space="preserve">LA ENTREGA DE LOS INFORMES SOLICITADOS </t>
  </si>
  <si>
    <t xml:space="preserve">ENTREGA DE DOCUMENTOS FINANCIEROS A DAFI-MINEDUC-CIUDAD CAPITAL </t>
  </si>
  <si>
    <t xml:space="preserve">SE ENTREGARON EN SU TOTALIDAD PARA QUE SE HAGA EL REINTEGRO AL FONDO DE LA DIDEDUC-JUTIAPA </t>
  </si>
  <si>
    <t xml:space="preserve">INEB EL PROGRESO JUTIAPA </t>
  </si>
  <si>
    <t xml:space="preserve">TALLER DE EDUCACION INCLUSIVA Y ACOMPAÑAMIENTO PEDAGOGICO </t>
  </si>
  <si>
    <t xml:space="preserve">SE LES DIO ATENCION A 4 DOCENTES DE EDUCACION INCLUSIVA </t>
  </si>
  <si>
    <t xml:space="preserve">TOTAL </t>
  </si>
  <si>
    <t xml:space="preserve">LIC, ROBERTO ANONIO MÉNDEZ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</si>
</sst>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7" xfId="0" applyFont="1" applyFill="1" applyBorder="1" applyAlignment="1">
      <alignment vertical="top"/>
    </xf>
    <xf numFmtId="0" fontId="10" fillId="2" borderId="27" xfId="0" applyFont="1" applyFill="1" applyBorder="1" applyAlignment="1">
      <alignment horizontal="left" vertical="top"/>
    </xf>
    <xf numFmtId="4" fontId="11" fillId="2" borderId="0" xfId="0" applyNumberFormat="1" applyFont="1" applyFill="1" applyAlignment="1">
      <alignment horizontal="center" wrapText="1"/>
    </xf>
    <xf numFmtId="4" fontId="11" fillId="2" borderId="0" xfId="0" applyNumberFormat="1" applyFont="1" applyFill="1" applyAlignment="1">
      <alignment horizontal="right" wrapText="1"/>
    </xf>
    <xf numFmtId="0" fontId="11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104775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B35218F-C9AE-4649-BA5E-C3D76A0D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FB0CEAF-C4F8-491A-A757-21D704BEB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7EFA4-F879-4CB8-B246-BD9EA7C334C1}">
  <dimension ref="A6:M43"/>
  <sheetViews>
    <sheetView topLeftCell="A25"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44" t="s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5" t="s">
        <v>33</v>
      </c>
      <c r="J38" s="65"/>
      <c r="K38" s="65"/>
      <c r="L38" s="65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9">
    <mergeCell ref="I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F47D-26BB-46E7-85C7-A1432AF50FDA}">
  <dimension ref="A6:M74"/>
  <sheetViews>
    <sheetView tabSelected="1"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35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36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37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>
        <v>1</v>
      </c>
      <c r="B19" s="31" t="s">
        <v>38</v>
      </c>
      <c r="C19" s="31" t="s">
        <v>39</v>
      </c>
      <c r="D19" s="31" t="s">
        <v>40</v>
      </c>
      <c r="E19" s="32" t="s">
        <v>41</v>
      </c>
      <c r="F19" s="33">
        <v>420</v>
      </c>
      <c r="G19" s="34">
        <v>2</v>
      </c>
      <c r="H19" s="73">
        <v>15</v>
      </c>
      <c r="I19" s="36"/>
      <c r="J19" s="34">
        <v>2</v>
      </c>
      <c r="K19" s="36">
        <v>276.5</v>
      </c>
      <c r="L19" s="37">
        <f t="shared" ref="L19:L32" si="0">H19+I19+K19</f>
        <v>291.5</v>
      </c>
    </row>
    <row r="20" spans="1:12" ht="24.95" customHeight="1" x14ac:dyDescent="0.25">
      <c r="A20" s="38">
        <v>2</v>
      </c>
      <c r="B20" s="39" t="s">
        <v>38</v>
      </c>
      <c r="C20" s="39" t="s">
        <v>42</v>
      </c>
      <c r="D20" s="39" t="s">
        <v>43</v>
      </c>
      <c r="E20" s="39" t="s">
        <v>44</v>
      </c>
      <c r="F20" s="33">
        <v>420</v>
      </c>
      <c r="G20" s="40">
        <v>1</v>
      </c>
      <c r="H20" s="41"/>
      <c r="I20" s="36"/>
      <c r="J20" s="34">
        <v>1</v>
      </c>
      <c r="K20" s="36">
        <v>126</v>
      </c>
      <c r="L20" s="37">
        <f t="shared" si="0"/>
        <v>126</v>
      </c>
    </row>
    <row r="21" spans="1:12" ht="24.95" customHeight="1" x14ac:dyDescent="0.25">
      <c r="A21" s="38">
        <v>3</v>
      </c>
      <c r="B21" s="39" t="s">
        <v>45</v>
      </c>
      <c r="C21" s="39" t="s">
        <v>42</v>
      </c>
      <c r="D21" s="39" t="s">
        <v>46</v>
      </c>
      <c r="E21" s="39" t="s">
        <v>47</v>
      </c>
      <c r="F21" s="33">
        <v>420</v>
      </c>
      <c r="G21" s="40">
        <v>1</v>
      </c>
      <c r="H21" s="42"/>
      <c r="I21" s="42"/>
      <c r="J21" s="43">
        <v>1</v>
      </c>
      <c r="K21" s="42">
        <v>111</v>
      </c>
      <c r="L21" s="37">
        <f t="shared" si="0"/>
        <v>111</v>
      </c>
    </row>
    <row r="22" spans="1:12" ht="24.95" customHeight="1" x14ac:dyDescent="0.25">
      <c r="A22" s="38">
        <v>4</v>
      </c>
      <c r="B22" s="39" t="s">
        <v>48</v>
      </c>
      <c r="C22" s="39" t="s">
        <v>42</v>
      </c>
      <c r="D22" s="39" t="s">
        <v>49</v>
      </c>
      <c r="E22" s="39" t="s">
        <v>50</v>
      </c>
      <c r="F22" s="33">
        <v>420</v>
      </c>
      <c r="G22" s="40">
        <v>1</v>
      </c>
      <c r="H22" s="42"/>
      <c r="I22" s="42"/>
      <c r="J22" s="43">
        <v>1</v>
      </c>
      <c r="K22" s="42">
        <v>116</v>
      </c>
      <c r="L22" s="37">
        <f t="shared" si="0"/>
        <v>116</v>
      </c>
    </row>
    <row r="23" spans="1:12" ht="24.95" customHeight="1" x14ac:dyDescent="0.25">
      <c r="A23" s="38">
        <v>5</v>
      </c>
      <c r="B23" s="39" t="s">
        <v>51</v>
      </c>
      <c r="C23" s="39" t="s">
        <v>42</v>
      </c>
      <c r="D23" s="39" t="s">
        <v>49</v>
      </c>
      <c r="E23" s="39" t="s">
        <v>50</v>
      </c>
      <c r="F23" s="33">
        <v>420</v>
      </c>
      <c r="G23" s="40">
        <v>1</v>
      </c>
      <c r="H23" s="42"/>
      <c r="I23" s="42"/>
      <c r="J23" s="43">
        <v>1</v>
      </c>
      <c r="K23" s="42">
        <v>126</v>
      </c>
      <c r="L23" s="37">
        <f t="shared" si="0"/>
        <v>126</v>
      </c>
    </row>
    <row r="24" spans="1:12" ht="24.95" customHeight="1" x14ac:dyDescent="0.25">
      <c r="A24" s="38">
        <v>6</v>
      </c>
      <c r="B24" s="39" t="s">
        <v>52</v>
      </c>
      <c r="C24" s="39" t="s">
        <v>42</v>
      </c>
      <c r="D24" s="39" t="s">
        <v>49</v>
      </c>
      <c r="E24" s="39" t="s">
        <v>50</v>
      </c>
      <c r="F24" s="33">
        <v>420</v>
      </c>
      <c r="G24" s="40">
        <v>1</v>
      </c>
      <c r="H24" s="42"/>
      <c r="I24" s="42"/>
      <c r="J24" s="43">
        <v>1</v>
      </c>
      <c r="K24" s="42">
        <v>122</v>
      </c>
      <c r="L24" s="37">
        <f t="shared" si="0"/>
        <v>122</v>
      </c>
    </row>
    <row r="25" spans="1:12" ht="24.95" customHeight="1" x14ac:dyDescent="0.25">
      <c r="A25" s="38">
        <v>7</v>
      </c>
      <c r="B25" s="39" t="s">
        <v>53</v>
      </c>
      <c r="C25" s="39" t="s">
        <v>42</v>
      </c>
      <c r="D25" s="39" t="s">
        <v>49</v>
      </c>
      <c r="E25" s="39" t="s">
        <v>50</v>
      </c>
      <c r="F25" s="33">
        <v>420</v>
      </c>
      <c r="G25" s="40">
        <v>1</v>
      </c>
      <c r="H25" s="42"/>
      <c r="I25" s="42"/>
      <c r="J25" s="43">
        <v>1</v>
      </c>
      <c r="K25" s="42">
        <v>122</v>
      </c>
      <c r="L25" s="37">
        <f t="shared" si="0"/>
        <v>122</v>
      </c>
    </row>
    <row r="26" spans="1:12" ht="24.95" customHeight="1" x14ac:dyDescent="0.25">
      <c r="A26" s="38">
        <v>8</v>
      </c>
      <c r="B26" s="39" t="s">
        <v>54</v>
      </c>
      <c r="C26" s="74" t="s">
        <v>42</v>
      </c>
      <c r="D26" s="75" t="s">
        <v>55</v>
      </c>
      <c r="E26" s="39" t="s">
        <v>56</v>
      </c>
      <c r="F26" s="33">
        <v>420</v>
      </c>
      <c r="G26" s="40">
        <v>1</v>
      </c>
      <c r="H26" s="47"/>
      <c r="I26" s="42"/>
      <c r="J26" s="43">
        <v>1</v>
      </c>
      <c r="K26" s="47">
        <v>129</v>
      </c>
      <c r="L26" s="37">
        <f t="shared" si="0"/>
        <v>129</v>
      </c>
    </row>
    <row r="27" spans="1:12" ht="24.95" customHeight="1" x14ac:dyDescent="0.25">
      <c r="A27" s="38">
        <v>9</v>
      </c>
      <c r="B27" s="39" t="s">
        <v>57</v>
      </c>
      <c r="C27" s="39" t="s">
        <v>58</v>
      </c>
      <c r="D27" s="39" t="s">
        <v>59</v>
      </c>
      <c r="E27" s="39" t="s">
        <v>60</v>
      </c>
      <c r="F27" s="33">
        <v>420</v>
      </c>
      <c r="G27" s="40">
        <v>1</v>
      </c>
      <c r="H27" s="47">
        <v>160</v>
      </c>
      <c r="I27" s="42"/>
      <c r="J27" s="43">
        <v>1</v>
      </c>
      <c r="K27" s="47">
        <v>59</v>
      </c>
      <c r="L27" s="37">
        <f t="shared" si="0"/>
        <v>219</v>
      </c>
    </row>
    <row r="28" spans="1:12" ht="24.95" customHeight="1" x14ac:dyDescent="0.25">
      <c r="A28" s="38">
        <v>10</v>
      </c>
      <c r="B28" s="39" t="s">
        <v>61</v>
      </c>
      <c r="C28" s="39" t="s">
        <v>62</v>
      </c>
      <c r="D28" s="39" t="s">
        <v>63</v>
      </c>
      <c r="E28" s="39" t="s">
        <v>64</v>
      </c>
      <c r="F28" s="33">
        <v>420</v>
      </c>
      <c r="G28" s="40">
        <v>2</v>
      </c>
      <c r="H28" s="47">
        <v>16</v>
      </c>
      <c r="I28" s="47"/>
      <c r="J28" s="43">
        <v>2</v>
      </c>
      <c r="K28" s="47">
        <v>128</v>
      </c>
      <c r="L28" s="37">
        <f t="shared" si="0"/>
        <v>144</v>
      </c>
    </row>
    <row r="29" spans="1:12" ht="24.95" customHeight="1" x14ac:dyDescent="0.25">
      <c r="A29" s="38">
        <v>11</v>
      </c>
      <c r="B29" s="39" t="s">
        <v>65</v>
      </c>
      <c r="C29" s="39" t="s">
        <v>42</v>
      </c>
      <c r="D29" s="39" t="s">
        <v>66</v>
      </c>
      <c r="E29" s="39" t="s">
        <v>67</v>
      </c>
      <c r="F29" s="33">
        <v>420</v>
      </c>
      <c r="G29" s="40">
        <v>1</v>
      </c>
      <c r="H29" s="47"/>
      <c r="I29" s="47"/>
      <c r="J29" s="43">
        <v>1</v>
      </c>
      <c r="K29" s="47">
        <v>117</v>
      </c>
      <c r="L29" s="37">
        <f t="shared" si="0"/>
        <v>117</v>
      </c>
    </row>
    <row r="30" spans="1:12" ht="24.95" customHeight="1" x14ac:dyDescent="0.25">
      <c r="A30" s="38">
        <v>12</v>
      </c>
      <c r="B30" s="39" t="s">
        <v>68</v>
      </c>
      <c r="C30" s="39" t="s">
        <v>69</v>
      </c>
      <c r="D30" s="39" t="s">
        <v>70</v>
      </c>
      <c r="E30" s="39" t="s">
        <v>70</v>
      </c>
      <c r="F30" s="33">
        <v>420</v>
      </c>
      <c r="G30" s="48">
        <v>2</v>
      </c>
      <c r="H30" s="49">
        <v>30</v>
      </c>
      <c r="I30" s="49"/>
      <c r="J30" s="50">
        <v>2</v>
      </c>
      <c r="K30" s="49">
        <v>63</v>
      </c>
      <c r="L30" s="37">
        <f t="shared" si="0"/>
        <v>93</v>
      </c>
    </row>
    <row r="31" spans="1:12" ht="24.95" customHeight="1" x14ac:dyDescent="0.25">
      <c r="A31" s="51">
        <v>13</v>
      </c>
      <c r="B31" s="39" t="s">
        <v>68</v>
      </c>
      <c r="C31" s="39" t="s">
        <v>71</v>
      </c>
      <c r="D31" s="39" t="s">
        <v>72</v>
      </c>
      <c r="E31" s="39" t="s">
        <v>73</v>
      </c>
      <c r="F31" s="33">
        <v>420</v>
      </c>
      <c r="G31" s="48">
        <v>1</v>
      </c>
      <c r="H31" s="49"/>
      <c r="I31" s="49"/>
      <c r="J31" s="50">
        <v>1</v>
      </c>
      <c r="K31" s="49">
        <v>126</v>
      </c>
      <c r="L31" s="37">
        <f t="shared" si="0"/>
        <v>126</v>
      </c>
    </row>
    <row r="32" spans="1:12" ht="24.95" customHeight="1" thickBot="1" x14ac:dyDescent="0.3">
      <c r="A32" s="51">
        <v>14</v>
      </c>
      <c r="B32" s="52" t="s">
        <v>74</v>
      </c>
      <c r="C32" s="53" t="s">
        <v>42</v>
      </c>
      <c r="D32" s="53" t="s">
        <v>75</v>
      </c>
      <c r="E32" s="53" t="s">
        <v>76</v>
      </c>
      <c r="F32" s="33">
        <v>420</v>
      </c>
      <c r="G32" s="54">
        <v>1</v>
      </c>
      <c r="H32" s="55"/>
      <c r="I32" s="55"/>
      <c r="J32" s="56">
        <v>1</v>
      </c>
      <c r="K32" s="55">
        <v>123</v>
      </c>
      <c r="L32" s="57">
        <f t="shared" si="0"/>
        <v>123</v>
      </c>
    </row>
    <row r="33" spans="1:12" ht="24.95" customHeight="1" thickTop="1" thickBot="1" x14ac:dyDescent="0.3">
      <c r="A33" s="58" t="s">
        <v>77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1">
        <f>SUM(L19:L32)</f>
        <v>1965.5</v>
      </c>
    </row>
    <row r="34" spans="1:12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30" customHeight="1" x14ac:dyDescent="0.25">
      <c r="A36" s="65"/>
      <c r="B36" s="65"/>
      <c r="C36" s="65"/>
      <c r="D36" s="65"/>
      <c r="E36" s="65"/>
      <c r="F36" s="66"/>
      <c r="G36" s="66"/>
      <c r="H36" s="67"/>
      <c r="I36" s="1"/>
      <c r="J36" s="1"/>
      <c r="K36" s="1"/>
      <c r="L36" s="64"/>
    </row>
    <row r="37" spans="1:12" x14ac:dyDescent="0.25">
      <c r="A37" s="64"/>
      <c r="B37" s="64"/>
      <c r="C37" s="65"/>
      <c r="D37" s="65"/>
      <c r="E37" s="65"/>
      <c r="F37" s="66"/>
      <c r="G37" s="66"/>
      <c r="H37" s="65"/>
      <c r="I37" s="65"/>
      <c r="J37" s="65"/>
      <c r="K37" s="65"/>
      <c r="L37" s="65"/>
    </row>
    <row r="38" spans="1:12" x14ac:dyDescent="0.25">
      <c r="A38" s="64"/>
      <c r="B38" s="64"/>
      <c r="C38" s="66"/>
      <c r="D38" s="66"/>
      <c r="E38" s="66"/>
      <c r="F38" s="66"/>
      <c r="G38" s="66"/>
      <c r="H38" s="66"/>
      <c r="I38" s="66"/>
      <c r="J38" s="66"/>
      <c r="K38" s="66"/>
      <c r="L38" s="66"/>
    </row>
    <row r="39" spans="1:12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59" spans="1:12" ht="15.75" x14ac:dyDescent="0.25">
      <c r="A59" s="30"/>
      <c r="B59" s="31" t="s">
        <v>78</v>
      </c>
      <c r="C59" s="31"/>
      <c r="D59" s="31"/>
      <c r="E59" s="32"/>
      <c r="F59" s="33"/>
      <c r="G59" s="34"/>
      <c r="H59" s="73"/>
      <c r="I59" s="36"/>
      <c r="J59" s="34"/>
      <c r="K59" s="36"/>
      <c r="L59" s="37">
        <v>1965.5</v>
      </c>
    </row>
    <row r="60" spans="1:12" ht="15.75" x14ac:dyDescent="0.25">
      <c r="A60" s="38">
        <v>15</v>
      </c>
      <c r="B60" s="39" t="s">
        <v>74</v>
      </c>
      <c r="C60" s="39" t="s">
        <v>79</v>
      </c>
      <c r="D60" s="39" t="s">
        <v>80</v>
      </c>
      <c r="E60" s="39" t="s">
        <v>81</v>
      </c>
      <c r="F60" s="33">
        <v>420</v>
      </c>
      <c r="G60" s="40">
        <v>1</v>
      </c>
      <c r="H60" s="41"/>
      <c r="I60" s="36"/>
      <c r="J60" s="34">
        <v>1</v>
      </c>
      <c r="K60" s="36">
        <v>80</v>
      </c>
      <c r="L60" s="37">
        <f t="shared" ref="L60:L65" si="1">H60+K60</f>
        <v>80</v>
      </c>
    </row>
    <row r="61" spans="1:12" ht="15.75" x14ac:dyDescent="0.25">
      <c r="A61" s="38">
        <v>16</v>
      </c>
      <c r="B61" s="39" t="s">
        <v>74</v>
      </c>
      <c r="C61" s="39" t="s">
        <v>71</v>
      </c>
      <c r="D61" s="39" t="s">
        <v>82</v>
      </c>
      <c r="E61" s="39" t="s">
        <v>83</v>
      </c>
      <c r="F61" s="33">
        <v>420</v>
      </c>
      <c r="G61" s="40">
        <v>1</v>
      </c>
      <c r="H61" s="42"/>
      <c r="I61" s="42"/>
      <c r="J61" s="43">
        <v>1</v>
      </c>
      <c r="K61" s="42">
        <v>126</v>
      </c>
      <c r="L61" s="37">
        <f t="shared" si="1"/>
        <v>126</v>
      </c>
    </row>
    <row r="62" spans="1:12" ht="15.75" x14ac:dyDescent="0.25">
      <c r="A62" s="38">
        <v>17</v>
      </c>
      <c r="B62" s="39" t="s">
        <v>84</v>
      </c>
      <c r="C62" s="39" t="s">
        <v>85</v>
      </c>
      <c r="D62" s="39" t="s">
        <v>86</v>
      </c>
      <c r="E62" s="39" t="s">
        <v>87</v>
      </c>
      <c r="F62" s="33">
        <v>420</v>
      </c>
      <c r="G62" s="40">
        <v>1</v>
      </c>
      <c r="H62" s="42"/>
      <c r="I62" s="42"/>
      <c r="J62" s="43">
        <v>1</v>
      </c>
      <c r="K62" s="42">
        <v>125</v>
      </c>
      <c r="L62" s="37">
        <f t="shared" si="1"/>
        <v>125</v>
      </c>
    </row>
    <row r="63" spans="1:12" ht="15.75" x14ac:dyDescent="0.25">
      <c r="A63" s="38">
        <v>18</v>
      </c>
      <c r="B63" s="39" t="s">
        <v>88</v>
      </c>
      <c r="C63" s="39" t="s">
        <v>89</v>
      </c>
      <c r="D63" s="39" t="s">
        <v>90</v>
      </c>
      <c r="E63" s="39" t="s">
        <v>91</v>
      </c>
      <c r="F63" s="33">
        <v>420</v>
      </c>
      <c r="G63" s="40">
        <v>1</v>
      </c>
      <c r="H63" s="42"/>
      <c r="I63" s="42"/>
      <c r="J63" s="43">
        <v>1</v>
      </c>
      <c r="K63" s="42">
        <v>133</v>
      </c>
      <c r="L63" s="37">
        <f t="shared" si="1"/>
        <v>133</v>
      </c>
    </row>
    <row r="64" spans="1:12" ht="15.75" x14ac:dyDescent="0.25">
      <c r="A64" s="38">
        <v>19</v>
      </c>
      <c r="B64" s="39" t="s">
        <v>57</v>
      </c>
      <c r="C64" s="39" t="s">
        <v>58</v>
      </c>
      <c r="D64" s="39" t="s">
        <v>92</v>
      </c>
      <c r="E64" s="39" t="s">
        <v>93</v>
      </c>
      <c r="F64" s="33">
        <v>420</v>
      </c>
      <c r="G64" s="40">
        <v>1</v>
      </c>
      <c r="H64" s="42"/>
      <c r="I64" s="42"/>
      <c r="J64" s="43">
        <v>1</v>
      </c>
      <c r="K64" s="42">
        <v>204</v>
      </c>
      <c r="L64" s="37">
        <f t="shared" si="1"/>
        <v>204</v>
      </c>
    </row>
    <row r="65" spans="1:12" ht="15.75" x14ac:dyDescent="0.25">
      <c r="A65" s="38">
        <v>20</v>
      </c>
      <c r="B65" s="39" t="s">
        <v>61</v>
      </c>
      <c r="C65" s="39" t="s">
        <v>94</v>
      </c>
      <c r="D65" s="39" t="s">
        <v>95</v>
      </c>
      <c r="E65" s="39" t="s">
        <v>96</v>
      </c>
      <c r="F65" s="33">
        <v>42</v>
      </c>
      <c r="G65" s="40">
        <v>2</v>
      </c>
      <c r="H65" s="42">
        <v>50</v>
      </c>
      <c r="I65" s="42"/>
      <c r="J65" s="43">
        <v>2</v>
      </c>
      <c r="K65" s="42">
        <v>105</v>
      </c>
      <c r="L65" s="37">
        <f t="shared" si="1"/>
        <v>155</v>
      </c>
    </row>
    <row r="66" spans="1:12" ht="15.75" x14ac:dyDescent="0.25">
      <c r="A66" s="38"/>
      <c r="B66" s="39" t="s">
        <v>97</v>
      </c>
      <c r="C66" s="39"/>
      <c r="D66" s="39"/>
      <c r="E66" s="39"/>
      <c r="F66" s="33"/>
      <c r="G66" s="40"/>
      <c r="H66" s="42"/>
      <c r="I66" s="42"/>
      <c r="J66" s="43"/>
      <c r="K66" s="42"/>
      <c r="L66" s="37">
        <f>SUM(L59:L65)</f>
        <v>2788.5</v>
      </c>
    </row>
    <row r="67" spans="1:12" ht="15.75" x14ac:dyDescent="0.25">
      <c r="A67" s="64"/>
      <c r="B67" s="64"/>
      <c r="C67" s="64"/>
      <c r="D67" s="64"/>
      <c r="E67" s="64"/>
      <c r="F67" s="76"/>
      <c r="G67" s="66"/>
      <c r="H67" s="77"/>
      <c r="I67" s="77"/>
      <c r="J67" s="78"/>
      <c r="K67" s="77"/>
      <c r="L67" s="79"/>
    </row>
    <row r="71" spans="1:12" ht="30" customHeight="1" x14ac:dyDescent="0.25">
      <c r="A71" s="65" t="s">
        <v>98</v>
      </c>
      <c r="B71" s="65"/>
      <c r="C71" s="65" t="s">
        <v>27</v>
      </c>
      <c r="D71" s="65"/>
      <c r="E71" s="65"/>
      <c r="F71" s="66"/>
      <c r="G71" s="66"/>
      <c r="H71" s="67" t="s">
        <v>28</v>
      </c>
      <c r="I71" s="1" t="s">
        <v>29</v>
      </c>
      <c r="J71" s="1"/>
      <c r="K71" s="1"/>
      <c r="L71" s="64"/>
    </row>
    <row r="72" spans="1:12" x14ac:dyDescent="0.25">
      <c r="A72" s="64"/>
      <c r="B72" s="64" t="s">
        <v>30</v>
      </c>
      <c r="C72" s="65" t="s">
        <v>31</v>
      </c>
      <c r="D72" s="65"/>
      <c r="E72" s="65"/>
      <c r="F72" s="66"/>
      <c r="G72" s="66"/>
      <c r="H72" s="65" t="s">
        <v>32</v>
      </c>
      <c r="I72" s="65"/>
      <c r="J72" s="65"/>
      <c r="K72" s="65"/>
      <c r="L72" s="65"/>
    </row>
    <row r="73" spans="1:12" x14ac:dyDescent="0.25">
      <c r="A73" s="64"/>
      <c r="B73" s="64" t="s">
        <v>33</v>
      </c>
      <c r="C73" s="66"/>
      <c r="D73" s="66" t="s">
        <v>33</v>
      </c>
      <c r="E73" s="66"/>
      <c r="F73" s="66"/>
      <c r="G73" s="66"/>
      <c r="H73" s="66"/>
      <c r="I73" s="66"/>
      <c r="J73" s="66" t="s">
        <v>33</v>
      </c>
      <c r="K73" s="66"/>
      <c r="L73" s="66"/>
    </row>
    <row r="74" spans="1:12" x14ac:dyDescent="0.25">
      <c r="A74" s="64"/>
      <c r="B74" s="64"/>
      <c r="C74" s="66"/>
      <c r="D74" s="66"/>
      <c r="E74" s="66"/>
      <c r="F74" s="66"/>
      <c r="G74" s="66"/>
      <c r="H74" s="66"/>
      <c r="I74" s="66"/>
      <c r="J74" s="66"/>
      <c r="K74" s="66"/>
      <c r="L74" s="66"/>
    </row>
  </sheetData>
  <mergeCells count="31">
    <mergeCell ref="A42:L43"/>
    <mergeCell ref="A71:B71"/>
    <mergeCell ref="C71:E71"/>
    <mergeCell ref="I71:K71"/>
    <mergeCell ref="C72:E72"/>
    <mergeCell ref="H72:L72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12 </vt:lpstr>
      <vt:lpstr>FIN-FOR 23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2024-10-01T16:43:05Z</dcterms:created>
  <dcterms:modified xsi:type="dcterms:W3CDTF">2024-10-01T16:48:18Z</dcterms:modified>
</cp:coreProperties>
</file>