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https://guamineduc.sharepoint.com/Centrales/DIPLAN/DeptoAdminFinanciero/Documents/EDWIN EDITABLE/2024/07. JULIO/"/>
    </mc:Choice>
  </mc:AlternateContent>
  <xr:revisionPtr revIDLastSave="1678" documentId="8_{E6B9D65F-DD33-4504-A240-FFE70DF11BC8}" xr6:coauthVersionLast="47" xr6:coauthVersionMax="47" xr10:uidLastSave="{BA3075DF-5C79-4A05-99DC-321D129E55A0}"/>
  <bookViews>
    <workbookView xWindow="-120" yWindow="-120" windowWidth="29040" windowHeight="15720" xr2:uid="{00000000-000D-0000-FFFF-FFFF00000000}"/>
  </bookViews>
  <sheets>
    <sheet name="JULIO 2024" sheetId="3" r:id="rId1"/>
    <sheet name="Hoja1" sheetId="4" r:id="rId2"/>
  </sheets>
  <definedNames>
    <definedName name="_xlnm.Print_Titles" localSheetId="0">'JULIO 2024'!$15:$18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 i="4" l="1"/>
  <c r="F11" i="4"/>
  <c r="D11" i="4"/>
  <c r="C9" i="4"/>
  <c r="D19" i="4"/>
  <c r="B19" i="4"/>
  <c r="A17" i="4"/>
  <c r="K49" i="3" l="1"/>
</calcChain>
</file>

<file path=xl/sharedStrings.xml><?xml version="1.0" encoding="utf-8"?>
<sst xmlns="http://schemas.openxmlformats.org/spreadsheetml/2006/main" count="148" uniqueCount="104">
  <si>
    <t xml:space="preserve"> INFORMACIÓN PÚBLICA DE OFICIO,  DECRETO 57-2008, LEY DE ACCESO A LA INFORMACIÓN PÚBLICA</t>
  </si>
  <si>
    <t>UNIDAD DE ACCESO A LA INFORMACIÓN PÚBLICA, PORTAL WEB MINISTERIO DE EDUCACIÓN</t>
  </si>
  <si>
    <r>
      <t xml:space="preserve">RECONOCIMIENTO DE GASTOS POR SERVICIOS TÉCNICOS O PROFESIONALES </t>
    </r>
    <r>
      <rPr>
        <b/>
        <u/>
        <sz val="16"/>
        <color indexed="8"/>
        <rFont val="Arial"/>
        <family val="2"/>
      </rPr>
      <t>AL INTERIOR</t>
    </r>
    <r>
      <rPr>
        <b/>
        <sz val="16"/>
        <color indexed="8"/>
        <rFont val="Arial"/>
        <family val="2"/>
      </rPr>
      <t xml:space="preserve"> DEL PAÍS, CORRESPONDIENTE A:</t>
    </r>
  </si>
  <si>
    <t>Mes y año</t>
  </si>
  <si>
    <t xml:space="preserve">NOMBRE DE LA DEPENDENCIA: </t>
  </si>
  <si>
    <t>DIRECCION DE PLANIFICACION EDUCATIVA</t>
  </si>
  <si>
    <t xml:space="preserve">No. </t>
  </si>
  <si>
    <t xml:space="preserve">PERSONAL AUTORIZADO PARA VIAJAR </t>
  </si>
  <si>
    <t>LUGARES VISITADOS</t>
  </si>
  <si>
    <t>OBJETIVO DEL TRASLADO</t>
  </si>
  <si>
    <t>LOGROS ALCANZADOS</t>
  </si>
  <si>
    <t>CUOTA DIARIA ESTABLECIDA</t>
  </si>
  <si>
    <t>DIAS AUTORIZADOS SEGÚN REQUERIMIENTO DE TRASLADO</t>
  </si>
  <si>
    <t>COSTOS</t>
  </si>
  <si>
    <t>LIQUIDACIÓN</t>
  </si>
  <si>
    <t>REINTEGRO A LA DEPENDENCIA 
Q.</t>
  </si>
  <si>
    <t>DÍAS COMPROBADOS</t>
  </si>
  <si>
    <t>RECONOCIMIENTO DE GASTOS COMPROBADOS EN INTEGRACIÓN FIN-FOR-33 Q.</t>
  </si>
  <si>
    <t xml:space="preserve">MONTO TOTAL Q. </t>
  </si>
  <si>
    <t xml:space="preserve">TOTAL Q. </t>
  </si>
  <si>
    <t>Vo. Bo.</t>
  </si>
  <si>
    <t>Nombre, firma y sello de quien elabora</t>
  </si>
  <si>
    <t>Nombre, firma y sello de quien revisa</t>
  </si>
  <si>
    <t>Nombre, firma y sello de quien autoriza</t>
  </si>
  <si>
    <t>Licenciado Marco Antonio Turcios Escobar</t>
  </si>
  <si>
    <t>Licenciado Edwin Alfredo Caal Toc</t>
  </si>
  <si>
    <t>Licenciado Franciscoo Alfredo Sapón Orellana</t>
  </si>
  <si>
    <t>JESSICA PAOLA BARRIOS LUCA</t>
  </si>
  <si>
    <t>MILDRED CAROLINA MONZON DE LEON</t>
  </si>
  <si>
    <t>ABRAHAM EDUARDO VELASQUEZ ESTRADA</t>
  </si>
  <si>
    <t>JOSE DARWING PEREZ ESTRADA</t>
  </si>
  <si>
    <t>GREGWING GIOVANNI DUBON AGUILAR</t>
  </si>
  <si>
    <t>ESCUINTLA</t>
  </si>
  <si>
    <t>PABLO CESAR MAZARIEGOS DIAZ</t>
  </si>
  <si>
    <t xml:space="preserve">MILDRED CAROLINA MONZON DE LEON </t>
  </si>
  <si>
    <t>VISITA DE EVALUACION PARA LEVANTAMIENTO DE CENTRO EDUCATIVO</t>
  </si>
  <si>
    <t>MEDICION DE LAS DIFERENTES AREAS QUE CONROMAN EL ESTABLECIMIENTO PARA ELABORACION DE PLANO DE AREAS PARA INGRESO A IDAHE, APOYO EN EL LLENADO DE FORMULARIOS PARA SOLICITUD UCEE, LEVANTAMIENTO FOTOGRAFICO DEL ESTABLECIMIENTO</t>
  </si>
  <si>
    <t xml:space="preserve">BENJAMIN GIOVANNI URIZAR DE LEON </t>
  </si>
  <si>
    <t>MAZATENANGO Y RETALHULEU</t>
  </si>
  <si>
    <t>VERIFICACION DE AVANCES FISICOS MEDIANTE LOS RENGLONES DE TRABAJO ESTABLECIDOS EN LA FICHA DE EVALUCION CORRESPONDIENTE A CADA PROYECTO</t>
  </si>
  <si>
    <t>SE REALIZO UN RECORRIDO EN CADA PROYECTO PARA COTEJAR LOS RENGLONES DE TRABAJO, GENERAR REGISTRO FOTOGRAFICO, SE LOGRA DETERMINAR LOS AVANCES FISICOS A CADA PROYECTO</t>
  </si>
  <si>
    <t>SANTA ROSA Y RETALHULEU</t>
  </si>
  <si>
    <t>SEGUIMIENTO Y APOYO A PROYECTOS DE INFRAESTRUCTURA ESCOLAR, VISITA TECNICA DE CAMPO PARA MONITOREO Y EVALUACION DE LOS TRABAJOS DE REMOZAMIENTOS, INSPECCIONES VISUALES A LOS SISTEMAS DE DISTRIBUCION DE AGUA POTABLE</t>
  </si>
  <si>
    <t>SE VERIFICARON LO RENGLONES DE TRABAJO ESTABLECIDOS, SE HIZO UN RECORRIDO EN LAS INSTALACIONES, EVALUACION TECNICA DE LOS TRABAJOS, INSPECCIONES VISUALES A LOS SISTEMAS DE DISTRIBUCION DE AGUA POTABLE, PRUEBAS DE FUNCIONAMIENTO EN ARTEFACTOS SANITARIOS</t>
  </si>
  <si>
    <t>PETEN</t>
  </si>
  <si>
    <t>ALTA VERAPAZ</t>
  </si>
  <si>
    <t>SANTA ROSA</t>
  </si>
  <si>
    <t>SE REALIZO UN RECORRIDO EN CADA PROYECTO PARA COTEJAR LO EJECUTADO CONTRA LO EVALUADO, SE LOGRO DETERMINAR LOS AVANCES FISICOS A CADA PROYECTO</t>
  </si>
  <si>
    <t>CHIMALTENANGO, EL PROGRESO Y ALTA VERAPAZ</t>
  </si>
  <si>
    <t>HACER UN RECORRIDO EN CADA PROYECTO PARA COTEJAR LO EVALUADO CONTRA LO EJECUTADO, SE LOGRO DETERMINAR LOS AVANCES FISICOS PARA CADA PROYECTO Y UN REGISTRO FOTOGRAFICO</t>
  </si>
  <si>
    <t>SAN BARTOLOME JOCOTENANGO, QUICHE</t>
  </si>
  <si>
    <t>VISITA DE SEGUIMIENTO DEL REMOZAMIENTO EN LOS DIFERENTES CENTROS EDUCATIVOS, CON EL FIN DE RECABAR INFORMACION PARA INFORME DE LA SITUACION ACTUAL DEL REMOZAMIENTO</t>
  </si>
  <si>
    <t>SE LOGRO LA VISITA PROGRAMADA, EN FECHA Y HORA, PODER ACCEDER A LAS INSTALACIONES QUE OCUPA EL CENTRO EDUCATIVO, RECABANDO INFORMACION PARA EL DESARROLLO DEL EJERCICIO</t>
  </si>
  <si>
    <t>COLOTENANGO, HUEHUETENANGO</t>
  </si>
  <si>
    <t>SANTA ROSA Y JALAPA</t>
  </si>
  <si>
    <t>SEGUIMIENTO Y APOYO A PROYECTOS DE INFRAESTRUCTURA ESCOLAR, VISITA TECNICA DE CAMPO PARA MONITOREO Y EVALUACION DE LOS TRABAJOS DE REMOZAMIENTOS, ELABORACION DE DOCUMENTO EN LIBRO DE ACTAS DE OPF</t>
  </si>
  <si>
    <t>SE VERIFICARON LO RENGLONES DE TRABAJO ESTABLECIDOS, SE HIZO UN RECORRIDO EN LAS INSTALACIONES, EVALUACION TECNICA DE LOS TRABAJOS</t>
  </si>
  <si>
    <t>ALTA VERAPAZ Y QUICHE</t>
  </si>
  <si>
    <t>SEGUIMIENTO Y APOYO A PROYECTOS DE INFRAESTRUCTURA ESCOLAR, VISITA TECNICA DE CAMPO PARA EL MONITOREO Y EVALUACION DE LOS TRABAJOS DE REMOZAMIENTO, ELABORACION DE DOCUMENTO EN LIBRO DE ACTAS DE OPF, REMOZAMIENTO REALIZADO EN EL CENTRO EDUCATIVO</t>
  </si>
  <si>
    <t>SE VERIFICARON LOS RENGLONES DE TRABAJO ESTABLECIDOS DE EVALUACION, SE HIZO UN RECORRIDO EN LAS INSTALACIONES DEL CENTRO EDUCATIVO, EVALUACION TECNICA DE LOS TRABAJOS REALIZADOS</t>
  </si>
  <si>
    <t>SE VERIFICAN LOS RENGLONES DE TRABAJO ESTABLECIDOS EN FICHAS DE EVALUACION FORMULARIOS, SE HIZO UN RECORRIDO EN LAS INSTALACIONES DEL CENTRO EDUCATIVO POSTERIORES AL TRABAJO DE REMOZAMIENTO, SE REALIZARON INSPECCIONES VISUALES A LOS SISTEMAS DE DISTRIBUCION DE AGUA POTABLE, PRUEBAS DE FUNICIONAMIENTO EN ARTEFACTOS SANITARIOS</t>
  </si>
  <si>
    <t>CESAR AUGUSTO MEJIA ALVARADO</t>
  </si>
  <si>
    <t>ESCUINTLA, MAZATENANGO Y RETALHULEU</t>
  </si>
  <si>
    <t>LIQUIDACION DE PROYECTOS DE REMOZAMIENTOS DE LOS ESTABLECIMIENTOS EDUCATIVOS, REVISION DE DOCUMENTOS, SUSCRIPCION DE ACTAS DE LIQUIDACION, REVISION DE TRABAJOS EJECUTADOS</t>
  </si>
  <si>
    <t>SE LOGRO REALIZAR LA LIQUIDACION DE LA MAYORIA DE LOS REMOZAMIENTOS, SE CONTO CON LA PRESENCIA DE LOS INTEGRANTES DE LAS OPFS Y DIRECTORES DE LOS ESTABLECIMIENTOS</t>
  </si>
  <si>
    <t>VISITA DE EVALUACION A EORM</t>
  </si>
  <si>
    <t>SE VERIFICO QUE LOS HABITANTES AUN PERMANECEN EN LA ZONA 0 DEL DERRUMBE, NO SE TRASLADARON AL TERRENO DONADO POR LA MUNICIPALIDAD, NO  CUENTA CON SERVICIOS BASICOS Y LA PLATAFORMA CONFORMADA SE HA IDO DETERIORANDO CON LA FALTA DE USO, SE DETERMINO QUE EL CAMPO DE FOOTBALL PUEDE UTILIZARSE PARA LA INSTALACION DE MODULOS</t>
  </si>
  <si>
    <t>RODOLFO ESTUARDO MIRANDA PIRIR</t>
  </si>
  <si>
    <t>SANTA LUCIA COTZUMALGUAPA, LAGOMERA MASAGUA, ESCUINTLA</t>
  </si>
  <si>
    <t>SEGUIMIENTO Y APOYO A PROYECTOS DE INFRAESTRUCTURA ESCOLAR, REMOZAMIENTOS EN CENTROS EDUCATIVOS, INGRESO DE DATOS Y ENVIO DE FORMULARIO DIGITAL DE OFFICE, ELABORACION DE DOCUMENTO DE FICHA TECNICA DE AVANCE PARA DEJAR CONSTANCIA DE LOS TRABAJOS</t>
  </si>
  <si>
    <t>SE VERIFICARON LOS RENGLONES DE TRABAJO ESTABLECIDOS EN FICHAS DE EVALUACION, SE HIZO UN RECORRIDO EN LAS INSTALACIONES DEL CENTRO EDUCATIVO, EVALUACION TECNICA DE LOS TRABAJOS REALIZADOS</t>
  </si>
  <si>
    <t>QUICHE</t>
  </si>
  <si>
    <t>QUETZALTENANGO, COATEPEQUE Y RETALHULEU</t>
  </si>
  <si>
    <t>MONJAS JALAPA</t>
  </si>
  <si>
    <t>VISITA DE EVALUACION A ENRO</t>
  </si>
  <si>
    <t>SE REALIZO RECORRIDO GENERAL A LAS INSTALACIONES DEL CENTRO EDUCATIVO, SE OBTUVIERON DATOS DE EVALUACIONES PREVIAS REALIZADAS PARA DETERMINAR CANTIDADES DE TRBAJAO</t>
  </si>
  <si>
    <t>JUAN PABLO LINARES GOMEZ</t>
  </si>
  <si>
    <t>RABINAL BAJA VERAPAZ</t>
  </si>
  <si>
    <t>ACOMPAÑAMIENTO A DELEGACION DE C.G.C. EN VISITA REALIZADA AL INED</t>
  </si>
  <si>
    <t>REALIZO LA VISITA A OBRA EN CONSTRUCCION POR PARTE DEL CONSTRUCTOR ASIGNADO Y SE EXPUSO AL DELEGADO CUAL ES LA SITUACION JURIDICA</t>
  </si>
  <si>
    <t>JORGE ALBERTO ORTIZ PINEDA</t>
  </si>
  <si>
    <t>SE RECIBIERON Y REVISARON FORMULARIOS DE RENDICIONES DE CUENTAS</t>
  </si>
  <si>
    <t>SE RECIBIERON Y REVISARON 185 FORMULARIOS DE RENDICION DE CUENTAS</t>
  </si>
  <si>
    <t>IXCAN QUICHE</t>
  </si>
  <si>
    <t>CHIMALTENANGO</t>
  </si>
  <si>
    <t>ORATORIO, SANTA ROSA LA GOMERA, GUANAGAZAPA ESCUINTLA</t>
  </si>
  <si>
    <t>SANTA CATARINA IXTAHUACAN, SOLOLA</t>
  </si>
  <si>
    <t>REALIZAR VISITA TECNICA DE EVALUACION DEL ESTADO ACTUAL A CENTROS EDUCATIVOS, CON EL FIN DE RECOLECTAR DATOS DE NECESIDADES DE INFRAESTRUCTURA ESCOLAR EN RELACION A LA DEMANDA ESTUDIANTIL</t>
  </si>
  <si>
    <t>SE LOGRARON LAS VISITAS PROGRAMADAS, CON EL APOYO DE LA SUPERVISION EDUCATIVA, MUNICIPAL, DOCENTES, REPRESENTANTES</t>
  </si>
  <si>
    <t>ARELIS SARAI FUENTES PEREZ</t>
  </si>
  <si>
    <t>VISITA TECNICA, EVALUACION DE SEGUIMIENTO DEL ESTABLECIMIENTO EDUCATIVO</t>
  </si>
  <si>
    <t>LOCALIZACION DEL CENTRO EDUCATIVO, SE REALIZO LA VISITA TECNICA CON EL OBJETIVO DE REALIZAR LEVANTAMIENTO TOPOGRAFICO AL CENTRO EDUCATIVO</t>
  </si>
  <si>
    <t>MANUEL EDUARDO LOPEZ GARCIA</t>
  </si>
  <si>
    <t>CUBULCO, PURULHA, BAJA VERAPAZ, SAN CRISTOBAL VERAPAZ, ALTA VERAPAZ</t>
  </si>
  <si>
    <t>VISITA A ESTABLECIMIENTOS DE NIVEL DIVERSIFICADO PARA EQUIPAMIENTO, VISITA A LOS INSTITUTOS NACIONALES DE EDUCACION DIVERSIFICADA</t>
  </si>
  <si>
    <t>VERIFICAR LA VIABILIDAD DE ESPACIOS PARA LA IMPLEMENTACION DE EQUIPAMIENTO EN LOS TALLERES DE MECANICA AUTOMOTRIZ DENTRO DE LOS INSTITUTOS NACIONALES DE EDUCACION DIVERSIFICADA, EVALUACION DE ESPACIOS, VIABILIDAD PARA EQUIPAMIENTO, LIMITACIONES ENCONTRADAS</t>
  </si>
  <si>
    <t>PLAYA GRANDE IXCAN, QUICHE</t>
  </si>
  <si>
    <t>VISITA TECNICA, EVALUACION DE SEGUIMIENTO DE LOS ESTABLECIMIENTOS EDUCATIVOS</t>
  </si>
  <si>
    <t>LOCALIZACION DEL CENTRO EDUCATIVO, SE REALIZO LA VISITA TECNICA A CADA ESTABLECIMIENTO EDUCATIVO EN LA CUAL SE LLEVO A CABO LA EVALUACION DE SEGUIMIENTO DEL PROGRAMA DE MANTENIMIENTO DE EDIFICIOS ESCOLARES PUBLICOS</t>
  </si>
  <si>
    <t>JOCOTAN, CHIQUIMULA, SAN LUIS JILOTEPEQUE Y SAN PEDRO PINULA, JALAPA</t>
  </si>
  <si>
    <t>SE REALIZO UNA VISITA A LOS INSTITUTOS NACIONALES DE EDUCACION DIVERSIFICADA, PARA EQUIPAMIENTO NECESARIO EN EL MARCO DEL PROYECTO DE EDUCACION RURAL</t>
  </si>
  <si>
    <t>VERIFICAR LA VIABILIDAD DE ESPACIOS PARA LA IMPLEMENTACION DE EQUIPAMIENTO EN LOS TALLERES DE MECANICA AUTOMOTRIZ DENTRO DE LOS INSTITUTOS NACIONALES DE EDUCACION DIVERSIFICADA, EVALUACION DE ESPACIOS, VIABILIDAD PARA EQUIPAMIENTO, LIMITACIONES ENCONTRADA</t>
  </si>
  <si>
    <t>JULIO 2024</t>
  </si>
  <si>
    <t>CHIQUIMULA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</si>
</sst>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name val="Arial"/>
      <family val="2"/>
    </font>
    <font>
      <b/>
      <sz val="10"/>
      <name val="Arial"/>
      <family val="2"/>
    </font>
    <font>
      <b/>
      <sz val="10"/>
      <color theme="1"/>
      <name val="Arial"/>
      <family val="2"/>
    </font>
    <font>
      <sz val="16"/>
      <color theme="1"/>
      <name val="Arial"/>
      <family val="2"/>
    </font>
    <font>
      <b/>
      <sz val="16"/>
      <color theme="1"/>
      <name val="Arial"/>
      <family val="2"/>
    </font>
    <font>
      <b/>
      <sz val="14"/>
      <color theme="1"/>
      <name val="Arial"/>
      <family val="2"/>
    </font>
    <font>
      <sz val="10"/>
      <color theme="1"/>
      <name val="Arial"/>
      <family val="2"/>
    </font>
    <font>
      <b/>
      <u/>
      <sz val="16"/>
      <color indexed="8"/>
      <name val="Arial"/>
      <family val="2"/>
    </font>
    <font>
      <b/>
      <sz val="16"/>
      <color indexed="8"/>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double">
        <color indexed="64"/>
      </right>
      <top/>
      <bottom style="double">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thin">
        <color indexed="64"/>
      </right>
      <top/>
      <bottom/>
      <diagonal/>
    </border>
    <border>
      <left/>
      <right style="thin">
        <color indexed="64"/>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medium">
        <color indexed="64"/>
      </top>
      <bottom style="double">
        <color indexed="64"/>
      </bottom>
      <diagonal/>
    </border>
    <border>
      <left/>
      <right/>
      <top/>
      <bottom style="medium">
        <color indexed="64"/>
      </bottom>
      <diagonal/>
    </border>
    <border>
      <left/>
      <right/>
      <top style="medium">
        <color indexed="64"/>
      </top>
      <bottom/>
      <diagonal/>
    </border>
    <border>
      <left style="thin">
        <color indexed="64"/>
      </left>
      <right style="double">
        <color indexed="64"/>
      </right>
      <top style="thin">
        <color indexed="64"/>
      </top>
      <bottom style="thin">
        <color indexed="64"/>
      </bottom>
      <diagonal/>
    </border>
  </borders>
  <cellStyleXfs count="1">
    <xf numFmtId="0" fontId="0" fillId="0" borderId="0"/>
  </cellStyleXfs>
  <cellXfs count="45">
    <xf numFmtId="0" fontId="0" fillId="0" borderId="0" xfId="0"/>
    <xf numFmtId="0" fontId="0" fillId="2" borderId="0" xfId="0" applyFill="1"/>
    <xf numFmtId="0" fontId="1" fillId="2" borderId="0" xfId="0" applyFont="1" applyFill="1"/>
    <xf numFmtId="4" fontId="3" fillId="2" borderId="0" xfId="0" applyNumberFormat="1" applyFont="1" applyFill="1" applyAlignment="1">
      <alignment horizontal="center"/>
    </xf>
    <xf numFmtId="0" fontId="3" fillId="2" borderId="0" xfId="0" applyFont="1" applyFill="1" applyAlignment="1">
      <alignment horizontal="center"/>
    </xf>
    <xf numFmtId="0" fontId="7" fillId="2" borderId="0" xfId="0" applyFont="1" applyFill="1"/>
    <xf numFmtId="0" fontId="8" fillId="2" borderId="0" xfId="0" applyFont="1" applyFill="1"/>
    <xf numFmtId="0" fontId="9" fillId="2" borderId="0" xfId="0" applyFont="1" applyFill="1" applyAlignment="1">
      <alignment horizontal="left"/>
    </xf>
    <xf numFmtId="0" fontId="1" fillId="2" borderId="0" xfId="0" applyFont="1" applyFill="1" applyAlignment="1">
      <alignment horizontal="center"/>
    </xf>
    <xf numFmtId="0" fontId="2" fillId="2" borderId="0" xfId="0" applyFont="1" applyFill="1" applyAlignment="1">
      <alignment horizontal="center"/>
    </xf>
    <xf numFmtId="4" fontId="3" fillId="2" borderId="0" xfId="0" applyNumberFormat="1" applyFont="1" applyFill="1" applyAlignment="1">
      <alignment horizontal="right"/>
    </xf>
    <xf numFmtId="0" fontId="1" fillId="2" borderId="7" xfId="0" applyFont="1" applyFill="1" applyBorder="1" applyAlignment="1">
      <alignment horizontal="center" vertical="center"/>
    </xf>
    <xf numFmtId="4" fontId="4" fillId="2" borderId="5" xfId="0" applyNumberFormat="1" applyFont="1" applyFill="1" applyBorder="1" applyAlignment="1">
      <alignment horizontal="right"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left" vertical="center" wrapText="1"/>
    </xf>
    <xf numFmtId="4" fontId="4" fillId="0" borderId="6" xfId="0" applyNumberFormat="1" applyFont="1" applyBorder="1" applyAlignment="1">
      <alignment horizontal="right" vertical="center" wrapText="1"/>
    </xf>
    <xf numFmtId="4" fontId="4" fillId="2" borderId="22" xfId="0" applyNumberFormat="1" applyFont="1" applyFill="1" applyBorder="1" applyAlignment="1">
      <alignment horizontal="right" vertical="center" wrapText="1"/>
    </xf>
    <xf numFmtId="0" fontId="1" fillId="2" borderId="5" xfId="0" applyFont="1" applyFill="1" applyBorder="1" applyAlignment="1">
      <alignment vertical="center"/>
    </xf>
    <xf numFmtId="4" fontId="2" fillId="2" borderId="1" xfId="0" applyNumberFormat="1" applyFont="1" applyFill="1" applyBorder="1" applyAlignment="1">
      <alignment horizontal="right" vertical="center"/>
    </xf>
    <xf numFmtId="4" fontId="4" fillId="2" borderId="6" xfId="0" applyNumberFormat="1" applyFont="1" applyFill="1" applyBorder="1" applyAlignment="1">
      <alignment horizontal="right" vertical="center" wrapText="1"/>
    </xf>
    <xf numFmtId="0" fontId="1" fillId="2" borderId="5" xfId="0" applyFont="1" applyFill="1" applyBorder="1" applyAlignment="1">
      <alignment horizontal="justify" vertical="center" wrapText="1"/>
    </xf>
    <xf numFmtId="0" fontId="0" fillId="3" borderId="0" xfId="0" applyFill="1"/>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3" fillId="2" borderId="0" xfId="0" applyFont="1" applyFill="1" applyAlignment="1">
      <alignment horizontal="center"/>
    </xf>
    <xf numFmtId="0" fontId="1" fillId="2" borderId="0" xfId="0" applyFont="1" applyFill="1" applyAlignment="1">
      <alignment horizontal="center"/>
    </xf>
    <xf numFmtId="0" fontId="2" fillId="2" borderId="0" xfId="0" applyFont="1" applyFill="1" applyAlignment="1">
      <alignment horizontal="center"/>
    </xf>
    <xf numFmtId="49" fontId="8" fillId="2" borderId="20" xfId="0" applyNumberFormat="1" applyFont="1" applyFill="1" applyBorder="1" applyAlignment="1">
      <alignment horizontal="center"/>
    </xf>
    <xf numFmtId="0" fontId="10" fillId="2" borderId="21" xfId="0" applyFont="1" applyFill="1" applyBorder="1" applyAlignment="1">
      <alignment horizontal="center"/>
    </xf>
    <xf numFmtId="0" fontId="8" fillId="2" borderId="20" xfId="0" applyFont="1" applyFill="1" applyBorder="1" applyAlignment="1">
      <alignment horizontal="center"/>
    </xf>
    <xf numFmtId="0" fontId="6" fillId="2" borderId="19" xfId="0" applyFont="1" applyFill="1" applyBorder="1" applyAlignment="1">
      <alignment horizontal="right"/>
    </xf>
    <xf numFmtId="0" fontId="6" fillId="2" borderId="18"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9" xfId="0" applyFont="1" applyFill="1" applyBorder="1" applyAlignment="1">
      <alignment horizontal="center" vertical="center"/>
    </xf>
    <xf numFmtId="0" fontId="5" fillId="2" borderId="17"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 xfId="0" applyFont="1" applyFill="1" applyBorder="1" applyAlignment="1">
      <alignment horizontal="center"/>
    </xf>
    <xf numFmtId="0" fontId="5" fillId="2" borderId="16" xfId="0" applyFont="1" applyFill="1" applyBorder="1" applyAlignment="1">
      <alignment horizontal="center"/>
    </xf>
    <xf numFmtId="0" fontId="5" fillId="2" borderId="15" xfId="0" applyFont="1" applyFill="1" applyBorder="1" applyAlignment="1">
      <alignment horizontal="center"/>
    </xf>
    <xf numFmtId="0" fontId="5" fillId="2" borderId="14" xfId="0" applyFont="1" applyFill="1" applyBorder="1" applyAlignment="1">
      <alignment horizontal="center"/>
    </xf>
    <xf numFmtId="0" fontId="5" fillId="2" borderId="1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4</xdr:col>
      <xdr:colOff>2028825</xdr:colOff>
      <xdr:row>0</xdr:row>
      <xdr:rowOff>85725</xdr:rowOff>
    </xdr:from>
    <xdr:ext cx="1032782" cy="857250"/>
    <xdr:pic>
      <xdr:nvPicPr>
        <xdr:cNvPr id="2" name="2 Imagen">
          <a:extLst>
            <a:ext uri="{FF2B5EF4-FFF2-40B4-BE49-F238E27FC236}">
              <a16:creationId xmlns:a16="http://schemas.microsoft.com/office/drawing/2014/main" id="{A7111282-4E40-4DF7-BFBF-4411B25E9E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2782"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4F114-2495-4A1F-BC58-51395FED65FC}">
  <dimension ref="A6:K58"/>
  <sheetViews>
    <sheetView tabSelected="1" view="pageLayout" topLeftCell="A48" zoomScale="80" zoomScaleNormal="55" zoomScalePageLayoutView="80" workbookViewId="0">
      <selection activeCell="H57" activeCellId="2" sqref="A57:B57 C57:E57 H57:K57"/>
    </sheetView>
  </sheetViews>
  <sheetFormatPr baseColWidth="10" defaultColWidth="11.42578125"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8" width="18" style="1" customWidth="1"/>
    <col min="9" max="9" width="19.5703125" style="1" customWidth="1"/>
    <col min="10" max="10" width="20" style="1" customWidth="1"/>
    <col min="11" max="11" width="16.85546875" style="1" customWidth="1"/>
    <col min="12" max="16384" width="11.42578125" style="1"/>
  </cols>
  <sheetData>
    <row r="6" spans="1:11" x14ac:dyDescent="0.25">
      <c r="A6" s="27" t="s">
        <v>0</v>
      </c>
      <c r="B6" s="27"/>
      <c r="C6" s="27"/>
      <c r="D6" s="27"/>
      <c r="E6" s="27"/>
      <c r="F6" s="27"/>
      <c r="G6" s="27"/>
      <c r="H6" s="27"/>
      <c r="I6" s="27"/>
      <c r="J6" s="27"/>
      <c r="K6" s="27"/>
    </row>
    <row r="7" spans="1:11" ht="15.75" customHeight="1" x14ac:dyDescent="0.25">
      <c r="A7" s="27" t="s">
        <v>1</v>
      </c>
      <c r="B7" s="27"/>
      <c r="C7" s="27"/>
      <c r="D7" s="27"/>
      <c r="E7" s="27"/>
      <c r="F7" s="27"/>
      <c r="G7" s="27"/>
      <c r="H7" s="27"/>
      <c r="I7" s="27"/>
      <c r="J7" s="27"/>
      <c r="K7" s="27"/>
    </row>
    <row r="8" spans="1:11" ht="15.75" customHeight="1" x14ac:dyDescent="0.25">
      <c r="A8" s="9"/>
      <c r="B8" s="9"/>
      <c r="C8" s="9"/>
      <c r="D8" s="9"/>
      <c r="E8" s="9"/>
      <c r="F8" s="9"/>
      <c r="G8" s="9"/>
      <c r="H8" s="9"/>
      <c r="I8" s="9"/>
      <c r="J8" s="9"/>
      <c r="K8" s="9"/>
    </row>
    <row r="10" spans="1:11" ht="21" thickBot="1" x14ac:dyDescent="0.35">
      <c r="A10" s="6" t="s">
        <v>2</v>
      </c>
      <c r="B10" s="6"/>
      <c r="C10" s="6"/>
      <c r="D10" s="6"/>
      <c r="E10" s="6"/>
      <c r="F10" s="6"/>
      <c r="G10" s="6"/>
      <c r="H10" s="6"/>
      <c r="I10" s="28" t="s">
        <v>102</v>
      </c>
      <c r="J10" s="28"/>
      <c r="K10" s="28"/>
    </row>
    <row r="11" spans="1:11" ht="14.25" customHeight="1" x14ac:dyDescent="0.3">
      <c r="A11" s="6"/>
      <c r="B11" s="6"/>
      <c r="C11" s="6"/>
      <c r="D11" s="6"/>
      <c r="E11" s="6"/>
      <c r="F11" s="6"/>
      <c r="G11" s="6"/>
      <c r="H11" s="6"/>
      <c r="I11" s="29" t="s">
        <v>3</v>
      </c>
      <c r="J11" s="29"/>
      <c r="K11" s="29"/>
    </row>
    <row r="12" spans="1:11" ht="9" customHeight="1" x14ac:dyDescent="0.25">
      <c r="A12" s="7"/>
      <c r="B12" s="7"/>
      <c r="C12" s="7"/>
      <c r="D12" s="7"/>
      <c r="E12" s="7"/>
      <c r="F12" s="7"/>
      <c r="G12" s="7"/>
      <c r="H12" s="7"/>
      <c r="I12" s="7"/>
      <c r="J12" s="7"/>
      <c r="K12" s="7"/>
    </row>
    <row r="13" spans="1:11" ht="21" thickBot="1" x14ac:dyDescent="0.35">
      <c r="A13" s="6" t="s">
        <v>4</v>
      </c>
      <c r="B13" s="6"/>
      <c r="C13" s="30" t="s">
        <v>5</v>
      </c>
      <c r="D13" s="30"/>
      <c r="E13" s="30"/>
      <c r="F13" s="30"/>
      <c r="G13" s="30"/>
      <c r="H13" s="30"/>
      <c r="I13" s="30"/>
      <c r="J13" s="30"/>
      <c r="K13" s="30"/>
    </row>
    <row r="14" spans="1:11" ht="15" customHeight="1" thickBot="1" x14ac:dyDescent="0.35">
      <c r="A14" s="5"/>
      <c r="B14" s="5"/>
      <c r="C14" s="5"/>
      <c r="D14" s="5"/>
      <c r="E14" s="5"/>
      <c r="F14" s="5"/>
      <c r="G14" s="5"/>
      <c r="H14" s="5"/>
      <c r="I14" s="5"/>
      <c r="J14" s="31"/>
      <c r="K14" s="31"/>
    </row>
    <row r="15" spans="1:11" ht="25.5" customHeight="1" thickTop="1" x14ac:dyDescent="0.25">
      <c r="A15" s="32" t="s">
        <v>6</v>
      </c>
      <c r="B15" s="35" t="s">
        <v>7</v>
      </c>
      <c r="C15" s="35" t="s">
        <v>8</v>
      </c>
      <c r="D15" s="35" t="s">
        <v>9</v>
      </c>
      <c r="E15" s="35" t="s">
        <v>10</v>
      </c>
      <c r="F15" s="35" t="s">
        <v>11</v>
      </c>
      <c r="G15" s="35" t="s">
        <v>12</v>
      </c>
      <c r="H15" s="38" t="s">
        <v>13</v>
      </c>
      <c r="I15" s="38"/>
      <c r="J15" s="38"/>
      <c r="K15" s="39"/>
    </row>
    <row r="16" spans="1:11" ht="25.5" customHeight="1" x14ac:dyDescent="0.25">
      <c r="A16" s="33"/>
      <c r="B16" s="36"/>
      <c r="C16" s="36"/>
      <c r="D16" s="36"/>
      <c r="E16" s="36"/>
      <c r="F16" s="36"/>
      <c r="G16" s="36"/>
      <c r="H16" s="40" t="s">
        <v>14</v>
      </c>
      <c r="I16" s="40"/>
      <c r="J16" s="40"/>
      <c r="K16" s="41"/>
    </row>
    <row r="17" spans="1:11" ht="24" customHeight="1" x14ac:dyDescent="0.25">
      <c r="A17" s="33"/>
      <c r="B17" s="36"/>
      <c r="C17" s="36"/>
      <c r="D17" s="36"/>
      <c r="E17" s="36"/>
      <c r="F17" s="36"/>
      <c r="G17" s="36"/>
      <c r="H17" s="42" t="s">
        <v>15</v>
      </c>
      <c r="I17" s="36" t="s">
        <v>16</v>
      </c>
      <c r="J17" s="36" t="s">
        <v>17</v>
      </c>
      <c r="K17" s="43" t="s">
        <v>18</v>
      </c>
    </row>
    <row r="18" spans="1:11" ht="61.5" customHeight="1" thickBot="1" x14ac:dyDescent="0.3">
      <c r="A18" s="34"/>
      <c r="B18" s="37"/>
      <c r="C18" s="37"/>
      <c r="D18" s="37"/>
      <c r="E18" s="37"/>
      <c r="F18" s="37"/>
      <c r="G18" s="37"/>
      <c r="H18" s="37"/>
      <c r="I18" s="37"/>
      <c r="J18" s="37"/>
      <c r="K18" s="44"/>
    </row>
    <row r="19" spans="1:11" ht="157.5" thickTop="1" x14ac:dyDescent="0.25">
      <c r="A19" s="11">
        <v>1</v>
      </c>
      <c r="B19" s="17" t="s">
        <v>34</v>
      </c>
      <c r="C19" s="20" t="s">
        <v>32</v>
      </c>
      <c r="D19" s="20" t="s">
        <v>35</v>
      </c>
      <c r="E19" s="20" t="s">
        <v>36</v>
      </c>
      <c r="F19" s="12">
        <v>420</v>
      </c>
      <c r="G19" s="13">
        <v>3</v>
      </c>
      <c r="H19" s="12">
        <v>0</v>
      </c>
      <c r="I19" s="13">
        <v>3</v>
      </c>
      <c r="J19" s="15">
        <v>943</v>
      </c>
      <c r="K19" s="16">
        <v>943</v>
      </c>
    </row>
    <row r="20" spans="1:11" ht="172.5" customHeight="1" x14ac:dyDescent="0.25">
      <c r="A20" s="11">
        <v>2</v>
      </c>
      <c r="B20" s="20" t="s">
        <v>37</v>
      </c>
      <c r="C20" s="20" t="s">
        <v>38</v>
      </c>
      <c r="D20" s="20" t="s">
        <v>39</v>
      </c>
      <c r="E20" s="20" t="s">
        <v>40</v>
      </c>
      <c r="F20" s="19">
        <v>420</v>
      </c>
      <c r="G20" s="13">
        <v>5</v>
      </c>
      <c r="H20" s="12">
        <v>0</v>
      </c>
      <c r="I20" s="13">
        <v>3</v>
      </c>
      <c r="J20" s="15">
        <v>989</v>
      </c>
      <c r="K20" s="16">
        <v>989</v>
      </c>
    </row>
    <row r="21" spans="1:11" ht="172.5" customHeight="1" x14ac:dyDescent="0.25">
      <c r="A21" s="11">
        <v>3</v>
      </c>
      <c r="B21" s="14" t="s">
        <v>30</v>
      </c>
      <c r="C21" s="20" t="s">
        <v>41</v>
      </c>
      <c r="D21" s="20" t="s">
        <v>42</v>
      </c>
      <c r="E21" s="20" t="s">
        <v>43</v>
      </c>
      <c r="F21" s="19">
        <v>420</v>
      </c>
      <c r="G21" s="13">
        <v>5</v>
      </c>
      <c r="H21" s="12">
        <v>0</v>
      </c>
      <c r="I21" s="13">
        <v>5</v>
      </c>
      <c r="J21" s="15">
        <v>1890</v>
      </c>
      <c r="K21" s="16">
        <v>1890</v>
      </c>
    </row>
    <row r="22" spans="1:11" ht="174" customHeight="1" x14ac:dyDescent="0.25">
      <c r="A22" s="11">
        <v>4</v>
      </c>
      <c r="B22" s="14" t="s">
        <v>27</v>
      </c>
      <c r="C22" s="20" t="s">
        <v>44</v>
      </c>
      <c r="D22" s="20" t="s">
        <v>42</v>
      </c>
      <c r="E22" s="20" t="s">
        <v>43</v>
      </c>
      <c r="F22" s="19">
        <v>420</v>
      </c>
      <c r="G22" s="13">
        <v>5</v>
      </c>
      <c r="H22" s="12">
        <v>0</v>
      </c>
      <c r="I22" s="13">
        <v>5</v>
      </c>
      <c r="J22" s="15">
        <v>1580</v>
      </c>
      <c r="K22" s="16">
        <v>1580</v>
      </c>
    </row>
    <row r="23" spans="1:11" ht="125.25" customHeight="1" x14ac:dyDescent="0.25">
      <c r="A23" s="11">
        <v>5</v>
      </c>
      <c r="B23" s="14" t="s">
        <v>30</v>
      </c>
      <c r="C23" s="20" t="s">
        <v>45</v>
      </c>
      <c r="D23" s="20" t="s">
        <v>42</v>
      </c>
      <c r="E23" s="20" t="s">
        <v>43</v>
      </c>
      <c r="F23" s="19">
        <v>420</v>
      </c>
      <c r="G23" s="13">
        <v>4</v>
      </c>
      <c r="H23" s="12">
        <v>0</v>
      </c>
      <c r="I23" s="13">
        <v>4</v>
      </c>
      <c r="J23" s="15">
        <v>1470</v>
      </c>
      <c r="K23" s="16">
        <v>1470</v>
      </c>
    </row>
    <row r="24" spans="1:11" ht="126" customHeight="1" x14ac:dyDescent="0.25">
      <c r="A24" s="11">
        <v>6</v>
      </c>
      <c r="B24" s="14" t="s">
        <v>37</v>
      </c>
      <c r="C24" s="20" t="s">
        <v>46</v>
      </c>
      <c r="D24" s="20" t="s">
        <v>39</v>
      </c>
      <c r="E24" s="20" t="s">
        <v>47</v>
      </c>
      <c r="F24" s="19">
        <v>420</v>
      </c>
      <c r="G24" s="13">
        <v>2</v>
      </c>
      <c r="H24" s="12">
        <v>0</v>
      </c>
      <c r="I24" s="13">
        <v>2</v>
      </c>
      <c r="J24" s="15">
        <v>485</v>
      </c>
      <c r="K24" s="16">
        <v>485</v>
      </c>
    </row>
    <row r="25" spans="1:11" ht="134.25" customHeight="1" x14ac:dyDescent="0.25">
      <c r="A25" s="11">
        <v>7</v>
      </c>
      <c r="B25" s="14" t="s">
        <v>37</v>
      </c>
      <c r="C25" s="20" t="s">
        <v>48</v>
      </c>
      <c r="D25" s="20" t="s">
        <v>39</v>
      </c>
      <c r="E25" s="20" t="s">
        <v>49</v>
      </c>
      <c r="F25" s="19">
        <v>420</v>
      </c>
      <c r="G25" s="13">
        <v>4</v>
      </c>
      <c r="H25" s="12">
        <v>0</v>
      </c>
      <c r="I25" s="13">
        <v>3</v>
      </c>
      <c r="J25" s="15">
        <v>1087</v>
      </c>
      <c r="K25" s="16">
        <v>1087</v>
      </c>
    </row>
    <row r="26" spans="1:11" ht="181.5" customHeight="1" x14ac:dyDescent="0.25">
      <c r="A26" s="11">
        <v>8</v>
      </c>
      <c r="B26" s="14" t="s">
        <v>33</v>
      </c>
      <c r="C26" s="20" t="s">
        <v>50</v>
      </c>
      <c r="D26" s="20" t="s">
        <v>51</v>
      </c>
      <c r="E26" s="20" t="s">
        <v>52</v>
      </c>
      <c r="F26" s="19">
        <v>420</v>
      </c>
      <c r="G26" s="13">
        <v>3</v>
      </c>
      <c r="H26" s="12">
        <v>0</v>
      </c>
      <c r="I26" s="13">
        <v>3</v>
      </c>
      <c r="J26" s="15">
        <v>895</v>
      </c>
      <c r="K26" s="16">
        <v>895</v>
      </c>
    </row>
    <row r="27" spans="1:11" ht="173.25" customHeight="1" x14ac:dyDescent="0.25">
      <c r="A27" s="11">
        <v>9</v>
      </c>
      <c r="B27" s="14" t="s">
        <v>33</v>
      </c>
      <c r="C27" s="20" t="s">
        <v>53</v>
      </c>
      <c r="D27" s="20" t="s">
        <v>51</v>
      </c>
      <c r="E27" s="20" t="s">
        <v>52</v>
      </c>
      <c r="F27" s="19">
        <v>420</v>
      </c>
      <c r="G27" s="13">
        <v>4</v>
      </c>
      <c r="H27" s="12">
        <v>0</v>
      </c>
      <c r="I27" s="13">
        <v>3</v>
      </c>
      <c r="J27" s="15">
        <v>1149</v>
      </c>
      <c r="K27" s="16">
        <v>1149</v>
      </c>
    </row>
    <row r="28" spans="1:11" ht="184.5" customHeight="1" x14ac:dyDescent="0.25">
      <c r="A28" s="11">
        <v>10</v>
      </c>
      <c r="B28" s="14" t="s">
        <v>31</v>
      </c>
      <c r="C28" s="20" t="s">
        <v>54</v>
      </c>
      <c r="D28" s="20" t="s">
        <v>55</v>
      </c>
      <c r="E28" s="20" t="s">
        <v>56</v>
      </c>
      <c r="F28" s="19">
        <v>420</v>
      </c>
      <c r="G28" s="13">
        <v>4</v>
      </c>
      <c r="H28" s="12">
        <v>0</v>
      </c>
      <c r="I28" s="13">
        <v>2</v>
      </c>
      <c r="J28" s="15">
        <v>532</v>
      </c>
      <c r="K28" s="16">
        <v>532</v>
      </c>
    </row>
    <row r="29" spans="1:11" ht="162" customHeight="1" x14ac:dyDescent="0.25">
      <c r="A29" s="11">
        <v>11</v>
      </c>
      <c r="B29" s="14" t="s">
        <v>31</v>
      </c>
      <c r="C29" s="20" t="s">
        <v>57</v>
      </c>
      <c r="D29" s="20" t="s">
        <v>58</v>
      </c>
      <c r="E29" s="20" t="s">
        <v>59</v>
      </c>
      <c r="F29" s="19">
        <v>420</v>
      </c>
      <c r="G29" s="13">
        <v>4</v>
      </c>
      <c r="H29" s="12">
        <v>0</v>
      </c>
      <c r="I29" s="13">
        <v>4</v>
      </c>
      <c r="J29" s="15">
        <v>1386</v>
      </c>
      <c r="K29" s="16">
        <v>1386</v>
      </c>
    </row>
    <row r="30" spans="1:11" ht="240" customHeight="1" x14ac:dyDescent="0.25">
      <c r="A30" s="11">
        <v>12</v>
      </c>
      <c r="B30" s="14" t="s">
        <v>27</v>
      </c>
      <c r="C30" s="20" t="s">
        <v>45</v>
      </c>
      <c r="D30" s="20" t="s">
        <v>58</v>
      </c>
      <c r="E30" s="20" t="s">
        <v>60</v>
      </c>
      <c r="F30" s="19">
        <v>420</v>
      </c>
      <c r="G30" s="13">
        <v>4</v>
      </c>
      <c r="H30" s="12">
        <v>0</v>
      </c>
      <c r="I30" s="13">
        <v>4</v>
      </c>
      <c r="J30" s="15">
        <v>1470</v>
      </c>
      <c r="K30" s="16">
        <v>1470</v>
      </c>
    </row>
    <row r="31" spans="1:11" ht="131.25" customHeight="1" x14ac:dyDescent="0.25">
      <c r="A31" s="11">
        <v>13</v>
      </c>
      <c r="B31" s="14" t="s">
        <v>61</v>
      </c>
      <c r="C31" s="20" t="s">
        <v>62</v>
      </c>
      <c r="D31" s="20" t="s">
        <v>63</v>
      </c>
      <c r="E31" s="20" t="s">
        <v>64</v>
      </c>
      <c r="F31" s="19">
        <v>420</v>
      </c>
      <c r="G31" s="13">
        <v>4</v>
      </c>
      <c r="H31" s="12">
        <v>0</v>
      </c>
      <c r="I31" s="13">
        <v>4</v>
      </c>
      <c r="J31" s="15">
        <v>1335.5</v>
      </c>
      <c r="K31" s="16">
        <v>1335.5</v>
      </c>
    </row>
    <row r="32" spans="1:11" ht="221.25" customHeight="1" x14ac:dyDescent="0.25">
      <c r="A32" s="11">
        <v>14</v>
      </c>
      <c r="B32" s="14" t="s">
        <v>28</v>
      </c>
      <c r="C32" s="20" t="s">
        <v>45</v>
      </c>
      <c r="D32" s="20" t="s">
        <v>65</v>
      </c>
      <c r="E32" s="20" t="s">
        <v>66</v>
      </c>
      <c r="F32" s="19">
        <v>420</v>
      </c>
      <c r="G32" s="13">
        <v>2</v>
      </c>
      <c r="H32" s="12">
        <v>0</v>
      </c>
      <c r="I32" s="13">
        <v>2</v>
      </c>
      <c r="J32" s="15">
        <v>194.75</v>
      </c>
      <c r="K32" s="16">
        <v>194.75</v>
      </c>
    </row>
    <row r="33" spans="1:11" ht="204" customHeight="1" x14ac:dyDescent="0.25">
      <c r="A33" s="11">
        <v>15</v>
      </c>
      <c r="B33" s="14" t="s">
        <v>67</v>
      </c>
      <c r="C33" s="20" t="s">
        <v>68</v>
      </c>
      <c r="D33" s="20" t="s">
        <v>69</v>
      </c>
      <c r="E33" s="20" t="s">
        <v>70</v>
      </c>
      <c r="F33" s="19">
        <v>420</v>
      </c>
      <c r="G33" s="13">
        <v>4</v>
      </c>
      <c r="H33" s="12">
        <v>0</v>
      </c>
      <c r="I33" s="13">
        <v>4</v>
      </c>
      <c r="J33" s="15">
        <v>1398</v>
      </c>
      <c r="K33" s="16">
        <v>1398</v>
      </c>
    </row>
    <row r="34" spans="1:11" ht="178.5" customHeight="1" x14ac:dyDescent="0.25">
      <c r="A34" s="11">
        <v>16</v>
      </c>
      <c r="B34" s="14" t="s">
        <v>30</v>
      </c>
      <c r="C34" s="20" t="s">
        <v>71</v>
      </c>
      <c r="D34" s="20" t="s">
        <v>58</v>
      </c>
      <c r="E34" s="20" t="s">
        <v>70</v>
      </c>
      <c r="F34" s="19">
        <v>420</v>
      </c>
      <c r="G34" s="13">
        <v>4</v>
      </c>
      <c r="H34" s="12">
        <v>0</v>
      </c>
      <c r="I34" s="13">
        <v>4</v>
      </c>
      <c r="J34" s="15">
        <v>1360</v>
      </c>
      <c r="K34" s="16">
        <v>1360</v>
      </c>
    </row>
    <row r="35" spans="1:11" ht="190.5" customHeight="1" x14ac:dyDescent="0.25">
      <c r="A35" s="11">
        <v>17</v>
      </c>
      <c r="B35" s="14" t="s">
        <v>33</v>
      </c>
      <c r="C35" s="20" t="s">
        <v>72</v>
      </c>
      <c r="D35" s="20" t="s">
        <v>51</v>
      </c>
      <c r="E35" s="20" t="s">
        <v>52</v>
      </c>
      <c r="F35" s="19">
        <v>420</v>
      </c>
      <c r="G35" s="13">
        <v>5</v>
      </c>
      <c r="H35" s="12">
        <v>0</v>
      </c>
      <c r="I35" s="13">
        <v>3</v>
      </c>
      <c r="J35" s="15">
        <v>1256</v>
      </c>
      <c r="K35" s="16">
        <v>1256</v>
      </c>
    </row>
    <row r="36" spans="1:11" ht="178.5" customHeight="1" x14ac:dyDescent="0.25">
      <c r="A36" s="11">
        <v>18</v>
      </c>
      <c r="B36" s="14" t="s">
        <v>33</v>
      </c>
      <c r="C36" s="20" t="s">
        <v>53</v>
      </c>
      <c r="D36" s="20" t="s">
        <v>51</v>
      </c>
      <c r="E36" s="20" t="s">
        <v>52</v>
      </c>
      <c r="F36" s="19">
        <v>420</v>
      </c>
      <c r="G36" s="13">
        <v>4</v>
      </c>
      <c r="H36" s="12">
        <v>0</v>
      </c>
      <c r="I36" s="13">
        <v>4</v>
      </c>
      <c r="J36" s="15">
        <v>1210</v>
      </c>
      <c r="K36" s="16">
        <v>1210</v>
      </c>
    </row>
    <row r="37" spans="1:11" ht="183" customHeight="1" x14ac:dyDescent="0.25">
      <c r="A37" s="11">
        <v>19</v>
      </c>
      <c r="B37" s="14" t="s">
        <v>28</v>
      </c>
      <c r="C37" s="20" t="s">
        <v>73</v>
      </c>
      <c r="D37" s="20" t="s">
        <v>74</v>
      </c>
      <c r="E37" s="20" t="s">
        <v>75</v>
      </c>
      <c r="F37" s="19">
        <v>420</v>
      </c>
      <c r="G37" s="13">
        <v>1</v>
      </c>
      <c r="H37" s="12">
        <v>0</v>
      </c>
      <c r="I37" s="13">
        <v>1</v>
      </c>
      <c r="J37" s="15">
        <v>119</v>
      </c>
      <c r="K37" s="16">
        <v>119</v>
      </c>
    </row>
    <row r="38" spans="1:11" ht="183" customHeight="1" x14ac:dyDescent="0.25">
      <c r="A38" s="11">
        <v>20</v>
      </c>
      <c r="B38" s="14" t="s">
        <v>76</v>
      </c>
      <c r="C38" s="20" t="s">
        <v>77</v>
      </c>
      <c r="D38" s="20" t="s">
        <v>78</v>
      </c>
      <c r="E38" s="20" t="s">
        <v>79</v>
      </c>
      <c r="F38" s="19">
        <v>420</v>
      </c>
      <c r="G38" s="13">
        <v>0.5</v>
      </c>
      <c r="H38" s="12">
        <v>0</v>
      </c>
      <c r="I38" s="13">
        <v>0.5</v>
      </c>
      <c r="J38" s="15">
        <v>175</v>
      </c>
      <c r="K38" s="16">
        <v>175</v>
      </c>
    </row>
    <row r="39" spans="1:11" ht="183" customHeight="1" x14ac:dyDescent="0.25">
      <c r="A39" s="11">
        <v>21</v>
      </c>
      <c r="B39" s="14" t="s">
        <v>80</v>
      </c>
      <c r="C39" s="20" t="s">
        <v>45</v>
      </c>
      <c r="D39" s="20" t="s">
        <v>81</v>
      </c>
      <c r="E39" s="20" t="s">
        <v>82</v>
      </c>
      <c r="F39" s="19">
        <v>420</v>
      </c>
      <c r="G39" s="13">
        <v>2</v>
      </c>
      <c r="H39" s="12">
        <v>0</v>
      </c>
      <c r="I39" s="13">
        <v>2</v>
      </c>
      <c r="J39" s="15">
        <v>421.75</v>
      </c>
      <c r="K39" s="16">
        <v>421.75</v>
      </c>
    </row>
    <row r="40" spans="1:11" ht="183" customHeight="1" x14ac:dyDescent="0.25">
      <c r="A40" s="11">
        <v>22</v>
      </c>
      <c r="B40" s="14" t="s">
        <v>33</v>
      </c>
      <c r="C40" s="20" t="s">
        <v>83</v>
      </c>
      <c r="D40" s="20" t="s">
        <v>51</v>
      </c>
      <c r="E40" s="20" t="s">
        <v>52</v>
      </c>
      <c r="F40" s="19">
        <v>420</v>
      </c>
      <c r="G40" s="13">
        <v>4</v>
      </c>
      <c r="H40" s="12">
        <v>0</v>
      </c>
      <c r="I40" s="13">
        <v>4</v>
      </c>
      <c r="J40" s="15">
        <v>1259</v>
      </c>
      <c r="K40" s="16">
        <v>1259</v>
      </c>
    </row>
    <row r="41" spans="1:11" ht="183" customHeight="1" x14ac:dyDescent="0.25">
      <c r="A41" s="11">
        <v>23</v>
      </c>
      <c r="B41" s="14" t="s">
        <v>37</v>
      </c>
      <c r="C41" s="20" t="s">
        <v>84</v>
      </c>
      <c r="D41" s="20" t="s">
        <v>39</v>
      </c>
      <c r="E41" s="20" t="s">
        <v>40</v>
      </c>
      <c r="F41" s="19">
        <v>420</v>
      </c>
      <c r="G41" s="13">
        <v>2</v>
      </c>
      <c r="H41" s="12">
        <v>0</v>
      </c>
      <c r="I41" s="13">
        <v>2</v>
      </c>
      <c r="J41" s="15">
        <v>616</v>
      </c>
      <c r="K41" s="16">
        <v>616</v>
      </c>
    </row>
    <row r="42" spans="1:11" ht="183" customHeight="1" x14ac:dyDescent="0.25">
      <c r="A42" s="11">
        <v>24</v>
      </c>
      <c r="B42" s="14" t="s">
        <v>67</v>
      </c>
      <c r="C42" s="20" t="s">
        <v>85</v>
      </c>
      <c r="D42" s="20" t="s">
        <v>58</v>
      </c>
      <c r="E42" s="20" t="s">
        <v>70</v>
      </c>
      <c r="F42" s="19">
        <v>420</v>
      </c>
      <c r="G42" s="13">
        <v>3</v>
      </c>
      <c r="H42" s="12">
        <v>0</v>
      </c>
      <c r="I42" s="13">
        <v>3</v>
      </c>
      <c r="J42" s="15">
        <v>1033</v>
      </c>
      <c r="K42" s="16">
        <v>1033</v>
      </c>
    </row>
    <row r="43" spans="1:11" ht="183" customHeight="1" x14ac:dyDescent="0.25">
      <c r="A43" s="11">
        <v>25</v>
      </c>
      <c r="B43" s="14" t="s">
        <v>29</v>
      </c>
      <c r="C43" s="20" t="s">
        <v>86</v>
      </c>
      <c r="D43" s="20" t="s">
        <v>87</v>
      </c>
      <c r="E43" s="20" t="s">
        <v>88</v>
      </c>
      <c r="F43" s="19">
        <v>420</v>
      </c>
      <c r="G43" s="13">
        <v>4</v>
      </c>
      <c r="H43" s="12">
        <v>0</v>
      </c>
      <c r="I43" s="13">
        <v>4</v>
      </c>
      <c r="J43" s="15">
        <v>1334</v>
      </c>
      <c r="K43" s="16">
        <v>1334</v>
      </c>
    </row>
    <row r="44" spans="1:11" ht="183" customHeight="1" x14ac:dyDescent="0.25">
      <c r="A44" s="11">
        <v>26</v>
      </c>
      <c r="B44" s="14" t="s">
        <v>92</v>
      </c>
      <c r="C44" s="20" t="s">
        <v>93</v>
      </c>
      <c r="D44" s="20" t="s">
        <v>94</v>
      </c>
      <c r="E44" s="20" t="s">
        <v>95</v>
      </c>
      <c r="F44" s="19">
        <v>420</v>
      </c>
      <c r="G44" s="13">
        <v>2</v>
      </c>
      <c r="H44" s="12">
        <v>0</v>
      </c>
      <c r="I44" s="13">
        <v>2</v>
      </c>
      <c r="J44" s="15">
        <v>670</v>
      </c>
      <c r="K44" s="16">
        <v>670</v>
      </c>
    </row>
    <row r="45" spans="1:11" ht="183" customHeight="1" x14ac:dyDescent="0.25">
      <c r="A45" s="11">
        <v>27</v>
      </c>
      <c r="B45" s="14" t="s">
        <v>89</v>
      </c>
      <c r="C45" s="20" t="s">
        <v>96</v>
      </c>
      <c r="D45" s="20" t="s">
        <v>97</v>
      </c>
      <c r="E45" s="20" t="s">
        <v>98</v>
      </c>
      <c r="F45" s="19">
        <v>420</v>
      </c>
      <c r="G45" s="13">
        <v>5</v>
      </c>
      <c r="H45" s="12">
        <v>0</v>
      </c>
      <c r="I45" s="13">
        <v>5</v>
      </c>
      <c r="J45" s="15">
        <v>1890</v>
      </c>
      <c r="K45" s="16">
        <v>1890</v>
      </c>
    </row>
    <row r="46" spans="1:11" ht="183" customHeight="1" x14ac:dyDescent="0.25">
      <c r="A46" s="11">
        <v>28</v>
      </c>
      <c r="B46" s="14" t="s">
        <v>92</v>
      </c>
      <c r="C46" s="20" t="s">
        <v>99</v>
      </c>
      <c r="D46" s="20" t="s">
        <v>100</v>
      </c>
      <c r="E46" s="20" t="s">
        <v>101</v>
      </c>
      <c r="F46" s="19">
        <v>420</v>
      </c>
      <c r="G46" s="13">
        <v>2</v>
      </c>
      <c r="H46" s="12">
        <v>0</v>
      </c>
      <c r="I46" s="13">
        <v>2</v>
      </c>
      <c r="J46" s="15">
        <v>709</v>
      </c>
      <c r="K46" s="16">
        <v>709</v>
      </c>
    </row>
    <row r="47" spans="1:11" ht="183" customHeight="1" x14ac:dyDescent="0.25">
      <c r="A47" s="11">
        <v>29</v>
      </c>
      <c r="B47" s="14" t="s">
        <v>89</v>
      </c>
      <c r="C47" s="20" t="s">
        <v>103</v>
      </c>
      <c r="D47" s="20" t="s">
        <v>97</v>
      </c>
      <c r="E47" s="20" t="s">
        <v>98</v>
      </c>
      <c r="F47" s="19">
        <v>420</v>
      </c>
      <c r="G47" s="13">
        <v>5</v>
      </c>
      <c r="H47" s="12">
        <v>0</v>
      </c>
      <c r="I47" s="13">
        <v>5</v>
      </c>
      <c r="J47" s="15">
        <v>1856</v>
      </c>
      <c r="K47" s="16">
        <v>1856</v>
      </c>
    </row>
    <row r="48" spans="1:11" ht="171.75" customHeight="1" thickBot="1" x14ac:dyDescent="0.3">
      <c r="A48" s="11">
        <v>30</v>
      </c>
      <c r="B48" s="14" t="s">
        <v>89</v>
      </c>
      <c r="C48" s="20" t="s">
        <v>32</v>
      </c>
      <c r="D48" s="20" t="s">
        <v>90</v>
      </c>
      <c r="E48" s="20" t="s">
        <v>91</v>
      </c>
      <c r="F48" s="19">
        <v>420</v>
      </c>
      <c r="G48" s="13">
        <v>3</v>
      </c>
      <c r="H48" s="12">
        <v>0</v>
      </c>
      <c r="I48" s="13">
        <v>3</v>
      </c>
      <c r="J48" s="15">
        <v>973</v>
      </c>
      <c r="K48" s="16">
        <v>973</v>
      </c>
    </row>
    <row r="49" spans="1:11" ht="24.95" customHeight="1" thickTop="1" thickBot="1" x14ac:dyDescent="0.3">
      <c r="A49" s="22" t="s">
        <v>19</v>
      </c>
      <c r="B49" s="23"/>
      <c r="C49" s="23"/>
      <c r="D49" s="23"/>
      <c r="E49" s="23"/>
      <c r="F49" s="23"/>
      <c r="G49" s="23"/>
      <c r="H49" s="23"/>
      <c r="I49" s="23"/>
      <c r="J49" s="24"/>
      <c r="K49" s="18">
        <f>SUM(K19:K48)</f>
        <v>31686</v>
      </c>
    </row>
    <row r="50" spans="1:11" ht="24.95" customHeight="1" thickTop="1" x14ac:dyDescent="0.25">
      <c r="A50" s="4"/>
      <c r="B50" s="4"/>
      <c r="C50" s="4"/>
      <c r="D50" s="4"/>
      <c r="E50" s="4"/>
      <c r="F50" s="4"/>
      <c r="G50" s="4"/>
      <c r="H50" s="4"/>
      <c r="I50" s="4"/>
      <c r="J50" s="4"/>
      <c r="K50" s="10"/>
    </row>
    <row r="51" spans="1:11" ht="24.95" customHeight="1" x14ac:dyDescent="0.25">
      <c r="A51" s="4"/>
      <c r="B51" s="4"/>
      <c r="C51" s="4"/>
      <c r="D51" s="4"/>
      <c r="E51" s="4"/>
      <c r="F51" s="4"/>
      <c r="G51" s="4"/>
      <c r="H51" s="4"/>
      <c r="I51" s="4"/>
      <c r="J51" s="4"/>
      <c r="K51" s="10"/>
    </row>
    <row r="52" spans="1:11" ht="24.95" customHeight="1" x14ac:dyDescent="0.25">
      <c r="A52" s="4"/>
      <c r="B52" s="4"/>
      <c r="C52" s="4"/>
      <c r="D52" s="4"/>
      <c r="E52" s="4"/>
      <c r="F52" s="4"/>
      <c r="G52" s="4"/>
      <c r="H52" s="4"/>
      <c r="I52" s="4"/>
      <c r="J52" s="4"/>
      <c r="K52" s="10"/>
    </row>
    <row r="53" spans="1:11" ht="24.95" customHeight="1" x14ac:dyDescent="0.25">
      <c r="A53" s="4"/>
      <c r="B53" s="4"/>
      <c r="C53" s="4"/>
      <c r="D53" s="4"/>
      <c r="E53" s="4"/>
      <c r="F53" s="4"/>
      <c r="G53" s="4"/>
      <c r="H53" s="4"/>
      <c r="I53" s="4"/>
      <c r="J53" s="4"/>
      <c r="K53" s="10"/>
    </row>
    <row r="54" spans="1:11" ht="24.95" customHeight="1" x14ac:dyDescent="0.25">
      <c r="A54" s="4"/>
      <c r="B54" s="4"/>
      <c r="C54" s="4"/>
      <c r="D54" s="4"/>
      <c r="E54" s="4"/>
      <c r="F54" s="4"/>
      <c r="G54" s="4"/>
      <c r="H54" s="4"/>
      <c r="I54" s="4"/>
      <c r="J54" s="4"/>
      <c r="K54" s="10"/>
    </row>
    <row r="55" spans="1:11" ht="24.95" customHeight="1" x14ac:dyDescent="0.25">
      <c r="A55" s="4"/>
      <c r="B55" s="4"/>
      <c r="C55" s="4"/>
      <c r="D55" s="4"/>
      <c r="E55" s="4"/>
      <c r="F55" s="4"/>
      <c r="G55" s="4"/>
      <c r="H55" s="4"/>
      <c r="I55" s="4"/>
      <c r="J55" s="4"/>
      <c r="K55" s="3"/>
    </row>
    <row r="57" spans="1:11" x14ac:dyDescent="0.25">
      <c r="A57" s="25" t="s">
        <v>25</v>
      </c>
      <c r="B57" s="25"/>
      <c r="C57" s="25" t="s">
        <v>24</v>
      </c>
      <c r="D57" s="25"/>
      <c r="E57" s="25"/>
      <c r="F57" s="8"/>
      <c r="G57" s="8" t="s">
        <v>20</v>
      </c>
      <c r="H57" s="25" t="s">
        <v>26</v>
      </c>
      <c r="I57" s="25"/>
      <c r="J57" s="25"/>
      <c r="K57" s="25"/>
    </row>
    <row r="58" spans="1:11" x14ac:dyDescent="0.25">
      <c r="A58" s="2"/>
      <c r="B58" s="2" t="s">
        <v>21</v>
      </c>
      <c r="C58" s="26" t="s">
        <v>22</v>
      </c>
      <c r="D58" s="26"/>
      <c r="E58" s="26"/>
      <c r="F58" s="8"/>
      <c r="G58" s="8"/>
      <c r="H58" s="26" t="s">
        <v>23</v>
      </c>
      <c r="I58" s="26"/>
      <c r="J58" s="26"/>
      <c r="K58" s="26"/>
    </row>
  </sheetData>
  <mergeCells count="25">
    <mergeCell ref="J14:K14"/>
    <mergeCell ref="A15:A18"/>
    <mergeCell ref="B15:B18"/>
    <mergeCell ref="C15:C18"/>
    <mergeCell ref="D15:D18"/>
    <mergeCell ref="E15:E18"/>
    <mergeCell ref="G15:G18"/>
    <mergeCell ref="H15:K15"/>
    <mergeCell ref="H16:K16"/>
    <mergeCell ref="H17:H18"/>
    <mergeCell ref="I17:I18"/>
    <mergeCell ref="J17:J18"/>
    <mergeCell ref="K17:K18"/>
    <mergeCell ref="F15:F18"/>
    <mergeCell ref="A6:K6"/>
    <mergeCell ref="A7:K7"/>
    <mergeCell ref="I10:K10"/>
    <mergeCell ref="I11:K11"/>
    <mergeCell ref="C13:K13"/>
    <mergeCell ref="A49:J49"/>
    <mergeCell ref="A57:B57"/>
    <mergeCell ref="C57:E57"/>
    <mergeCell ref="H57:K57"/>
    <mergeCell ref="C58:E58"/>
    <mergeCell ref="H58:K58"/>
  </mergeCells>
  <printOptions horizontalCentered="1" verticalCentered="1"/>
  <pageMargins left="0.23622047244094491" right="0.23622047244094491" top="0" bottom="0.59055118110236227" header="0.31496062992125984" footer="0.31496062992125984"/>
  <pageSetup scale="48" orientation="landscape" r:id="rId1"/>
  <headerFooter differentFirst="1">
    <oddFooter>&amp;L
&amp;"Arial,Normal"&amp;10FIN-FOR-41
Versión 1&amp;CTodos los documentos que se encuentran en el Sitio Web del Sistema de Gestión de Calidad, son los documentos actualizados y controlados.&amp;Rpágina &amp;P/&amp;N</oddFooter>
    <firstFooter>&amp;LFIN-FOR-41
Versión 1&amp;CTodos los documentos que se encuentran en el Sitio Web del Sistema de Gestión de Calidad, son los documentos actualizados y controlados&amp;Rpagina 1/1</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E31C7-2250-4B1C-B07C-9EF9C25B76AC}">
  <dimension ref="A1:H19"/>
  <sheetViews>
    <sheetView workbookViewId="0">
      <selection activeCell="C9" activeCellId="1" sqref="D11 C9"/>
    </sheetView>
  </sheetViews>
  <sheetFormatPr baseColWidth="10" defaultRowHeight="15" x14ac:dyDescent="0.25"/>
  <sheetData>
    <row r="1" spans="1:8" x14ac:dyDescent="0.25">
      <c r="A1">
        <v>151</v>
      </c>
      <c r="B1" s="21">
        <v>448</v>
      </c>
      <c r="C1">
        <v>793.5</v>
      </c>
      <c r="D1">
        <v>448</v>
      </c>
    </row>
    <row r="2" spans="1:8" x14ac:dyDescent="0.25">
      <c r="A2">
        <v>343</v>
      </c>
      <c r="B2" s="21">
        <v>177</v>
      </c>
      <c r="C2">
        <v>182</v>
      </c>
      <c r="D2">
        <v>177</v>
      </c>
    </row>
    <row r="3" spans="1:8" x14ac:dyDescent="0.25">
      <c r="A3">
        <v>574</v>
      </c>
      <c r="B3" s="21">
        <v>575</v>
      </c>
      <c r="C3">
        <v>112</v>
      </c>
      <c r="D3">
        <v>575</v>
      </c>
    </row>
    <row r="4" spans="1:8" x14ac:dyDescent="0.25">
      <c r="A4">
        <v>630</v>
      </c>
      <c r="B4" s="21">
        <v>793.5</v>
      </c>
      <c r="C4">
        <v>792.5</v>
      </c>
      <c r="D4">
        <v>1930</v>
      </c>
    </row>
    <row r="5" spans="1:8" x14ac:dyDescent="0.25">
      <c r="A5">
        <v>1840</v>
      </c>
      <c r="B5" s="21">
        <v>182</v>
      </c>
      <c r="C5">
        <v>53</v>
      </c>
      <c r="D5">
        <v>610</v>
      </c>
    </row>
    <row r="6" spans="1:8" x14ac:dyDescent="0.25">
      <c r="A6">
        <v>133</v>
      </c>
      <c r="B6" s="21">
        <v>112</v>
      </c>
      <c r="C6">
        <v>690</v>
      </c>
      <c r="D6">
        <v>1438</v>
      </c>
    </row>
    <row r="7" spans="1:8" x14ac:dyDescent="0.25">
      <c r="A7">
        <v>648.25</v>
      </c>
      <c r="B7" s="21">
        <v>792.5</v>
      </c>
      <c r="C7">
        <v>845.5</v>
      </c>
      <c r="D7">
        <v>1890</v>
      </c>
    </row>
    <row r="8" spans="1:8" x14ac:dyDescent="0.25">
      <c r="A8">
        <v>560</v>
      </c>
      <c r="B8" s="21">
        <v>53</v>
      </c>
      <c r="C8">
        <v>783</v>
      </c>
      <c r="D8">
        <v>1791</v>
      </c>
    </row>
    <row r="9" spans="1:8" x14ac:dyDescent="0.25">
      <c r="A9">
        <v>1050</v>
      </c>
      <c r="B9" s="21">
        <v>690</v>
      </c>
      <c r="C9">
        <f>SUM(C1:C8)</f>
        <v>4251.5</v>
      </c>
      <c r="D9">
        <v>1878</v>
      </c>
    </row>
    <row r="10" spans="1:8" x14ac:dyDescent="0.25">
      <c r="A10">
        <v>895</v>
      </c>
      <c r="B10" s="21">
        <v>845.5</v>
      </c>
      <c r="D10">
        <v>387</v>
      </c>
    </row>
    <row r="11" spans="1:8" x14ac:dyDescent="0.25">
      <c r="A11">
        <v>1468</v>
      </c>
      <c r="B11" s="21">
        <v>1930</v>
      </c>
      <c r="D11">
        <f>SUM(D1:D10)</f>
        <v>11124</v>
      </c>
      <c r="E11">
        <v>14017</v>
      </c>
      <c r="F11">
        <f>E11-D11</f>
        <v>2893</v>
      </c>
      <c r="G11">
        <v>1084</v>
      </c>
      <c r="H11">
        <f>F11-G11</f>
        <v>1809</v>
      </c>
    </row>
    <row r="12" spans="1:8" x14ac:dyDescent="0.25">
      <c r="A12">
        <v>620</v>
      </c>
      <c r="B12" s="21">
        <v>610</v>
      </c>
    </row>
    <row r="13" spans="1:8" x14ac:dyDescent="0.25">
      <c r="A13">
        <v>1790</v>
      </c>
      <c r="B13" s="21">
        <v>783</v>
      </c>
    </row>
    <row r="14" spans="1:8" x14ac:dyDescent="0.25">
      <c r="A14">
        <v>1770</v>
      </c>
      <c r="B14" s="21">
        <v>1438</v>
      </c>
    </row>
    <row r="15" spans="1:8" x14ac:dyDescent="0.25">
      <c r="A15">
        <v>271</v>
      </c>
      <c r="B15" s="21">
        <v>1890</v>
      </c>
    </row>
    <row r="16" spans="1:8" x14ac:dyDescent="0.25">
      <c r="A16">
        <v>2752</v>
      </c>
      <c r="B16" s="21">
        <v>1791</v>
      </c>
    </row>
    <row r="17" spans="1:4" x14ac:dyDescent="0.25">
      <c r="A17">
        <f>SUM(A1:A16)</f>
        <v>15495.25</v>
      </c>
      <c r="B17" s="21">
        <v>1878</v>
      </c>
    </row>
    <row r="18" spans="1:4" x14ac:dyDescent="0.25">
      <c r="B18" s="21">
        <v>387</v>
      </c>
    </row>
    <row r="19" spans="1:4" x14ac:dyDescent="0.25">
      <c r="B19">
        <f>SUM(B1:B18)</f>
        <v>15375.5</v>
      </c>
      <c r="C19">
        <v>18268.5</v>
      </c>
      <c r="D19">
        <f>C19-B19</f>
        <v>2893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e2f9ef7-3bc4-411a-bcbb-06745f5fa409">
      <Terms xmlns="http://schemas.microsoft.com/office/infopath/2007/PartnerControls"/>
    </lcf76f155ced4ddcb4097134ff3c332f>
    <TaxCatchAll xmlns="890f738e-2f41-4394-a941-7cbf42ffe849"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7116EE0FDD12F459F14DA796EF2CFDF" ma:contentTypeVersion="19" ma:contentTypeDescription="Create a new document." ma:contentTypeScope="" ma:versionID="a5cfc65d32c98513a352ab1fa42ca566">
  <xsd:schema xmlns:xsd="http://www.w3.org/2001/XMLSchema" xmlns:xs="http://www.w3.org/2001/XMLSchema" xmlns:p="http://schemas.microsoft.com/office/2006/metadata/properties" xmlns:ns1="http://schemas.microsoft.com/sharepoint/v3" xmlns:ns2="be2f9ef7-3bc4-411a-bcbb-06745f5fa409" xmlns:ns3="890f738e-2f41-4394-a941-7cbf42ffe849" targetNamespace="http://schemas.microsoft.com/office/2006/metadata/properties" ma:root="true" ma:fieldsID="b4f0e76c3d237a1ac234431bffe67ebe" ns1:_="" ns2:_="" ns3:_="">
    <xsd:import namespace="http://schemas.microsoft.com/sharepoint/v3"/>
    <xsd:import namespace="be2f9ef7-3bc4-411a-bcbb-06745f5fa409"/>
    <xsd:import namespace="890f738e-2f41-4394-a941-7cbf42ffe849"/>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e2f9ef7-3bc4-411a-bcbb-06745f5fa4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a12f8-ba90-47b9-b577-e71cdb01eef8" ma:termSetId="09814cd3-568e-fe90-9814-8d621ff8fb84" ma:anchorId="fba54fb3-c3e1-fe81-a776-ca4b69148c4d" ma:open="true" ma:isKeyword="false">
      <xsd:complexType>
        <xsd:sequence>
          <xsd:element ref="pc:Terms" minOccurs="0" maxOccurs="1"/>
        </xsd:sequence>
      </xsd:complexType>
    </xsd:element>
    <xsd:element name="MediaServiceLocation" ma:index="25" nillable="true" ma:displayName="Location" ma:description="" ma:indexed="true" ma:internalName="MediaServiceLocation" ma:readOnly="true">
      <xsd:simpleType>
        <xsd:restriction base="dms:Text"/>
      </xsd:simple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0f738e-2f41-4394-a941-7cbf42ffe849"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4672d6b2-78a8-4400-b176-0744f317beed}" ma:internalName="TaxCatchAll" ma:showField="CatchAllData" ma:web="890f738e-2f41-4394-a941-7cbf42ffe849">
      <xsd:complexType>
        <xsd:complexContent>
          <xsd:extension base="dms:MultiChoiceLookup">
            <xsd:sequence>
              <xsd:element name="Value" type="dms:Lookup" maxOccurs="unbounded" minOccurs="0"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10A651-1AD0-4938-8D82-B887F9607D7F}">
  <ds:schemaRefs>
    <ds:schemaRef ds:uri="http://www.w3.org/XML/1998/namespace"/>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purl.org/dc/terms/"/>
    <ds:schemaRef ds:uri="http://schemas.microsoft.com/sharepoint/v3"/>
    <ds:schemaRef ds:uri="http://schemas.openxmlformats.org/package/2006/metadata/core-properties"/>
    <ds:schemaRef ds:uri="890f738e-2f41-4394-a941-7cbf42ffe849"/>
    <ds:schemaRef ds:uri="be2f9ef7-3bc4-411a-bcbb-06745f5fa409"/>
  </ds:schemaRefs>
</ds:datastoreItem>
</file>

<file path=customXml/itemProps2.xml><?xml version="1.0" encoding="utf-8"?>
<ds:datastoreItem xmlns:ds="http://schemas.openxmlformats.org/officeDocument/2006/customXml" ds:itemID="{6899B996-0629-4750-8155-078B48BA13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e2f9ef7-3bc4-411a-bcbb-06745f5fa409"/>
    <ds:schemaRef ds:uri="890f738e-2f41-4394-a941-7cbf42ffe8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C41061-FEF3-4D18-A657-7846FB7F08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JULIO 2024</vt:lpstr>
      <vt:lpstr>Hoja1</vt:lpstr>
      <vt:lpstr>'JULIO 2024'!Títulos_a_imprimir</vt:lpstr>
    </vt:vector>
  </TitlesOfParts>
  <Manager/>
  <Company>MINEDUC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Edwin Alfredo Caal Toc</dc:creator>
  <cp:keywords/>
  <dc:description/>
  <cp:lastModifiedBy>Edwin Alfredo Caal Toc</cp:lastModifiedBy>
  <cp:revision/>
  <cp:lastPrinted>2024-08-02T20:15:17Z</cp:lastPrinted>
  <dcterms:created xsi:type="dcterms:W3CDTF">2021-03-08T17:39:00Z</dcterms:created>
  <dcterms:modified xsi:type="dcterms:W3CDTF">2024-08-02T20:16:48Z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0x01010037116EE0FDD12F459F14DA796EF2CFDF</vt:lpwstr>
  </property>
  <property fmtid="{D5CDD505-2E9C-101B-9397-08002B2CF9AE}" pid="3" name="MediaServiceImageTags">
    <vt:lpwstr/>
  </property>
</Properties>
</file>