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D4B083C-F6A5-4237-96FD-8CCA01B8FFF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'FIN-FOR-12'!$A$1:$N$47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29" i="2"/>
  <c r="M28" i="2"/>
  <c r="M27" i="2"/>
  <c r="M26" i="2"/>
  <c r="M25" i="2"/>
  <c r="M24" i="2"/>
  <c r="M23" i="2"/>
  <c r="M22" i="2"/>
  <c r="M21" i="2"/>
  <c r="M20" i="2"/>
  <c r="M30" i="2" l="1"/>
</calcChain>
</file>

<file path=xl/sharedStrings.xml><?xml version="1.0" encoding="utf-8"?>
<sst xmlns="http://schemas.openxmlformats.org/spreadsheetml/2006/main" count="74" uniqueCount="44">
  <si>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</si>
  <si>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</si>
  <si>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</si>
  <si>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</si>
  <si>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</si>
  <si>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</si>
  <si>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</si>
  <si>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</si>
  <si>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</si>
  <si>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</si>
  <si>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</si>
  <si>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</si>
  <si>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</si>
  <si>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</si>
  <si>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</si>
  <si>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</si>
  <si>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</si>
  <si>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</si>
  <si>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</si>
  <si>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</si>
  <si>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</si>
  <si>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</si>
  <si>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</si>
  <si>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</si>
  <si>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</si>
  <si>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</si>
  <si>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</si>
  <si>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</si>
  <si>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</si>
  <si>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</si>
  <si>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ABRIL 2025</t>
  </si>
  <si>
    <t>JOSÉ RODOLFO LEMUS FIGUEROA</t>
  </si>
  <si>
    <t>CHIQUIMULA</t>
  </si>
  <si>
    <t>CONSEJO O CONSULTORIA PROGRAMAS DE APOYO A LAS OPF</t>
  </si>
  <si>
    <t>SE DETERMINARON DEFICIENCIAS EN LOS PROGRAMAS DE APOYO, LIBROS DE CAJAS NO ACTUALIZADOS, MURAL DE TRANSPARENCIA NO ACTUALIZADOS, CHEQUES FIRMADOS EN BLANCO, TECNICOS DE APOYO NO REALIZAN MONITOREOS</t>
  </si>
  <si>
    <t>JOHN HUGH RODRÍGUEZ</t>
  </si>
  <si>
    <t>ALTA VERAPAZ</t>
  </si>
  <si>
    <t>LOS MIEMBROS DE LAS JUNTAS DIRECTIVAS DE LAS OPFS MEJORARAN LOS CONTROLES CONTABLES, FINANCIEROS Y ADMINISTRATIVOS, DERIVADO DE LA FALTA DE ACOMPAÑAMIENTO DEL TÉCNICO DE SERVICIOS DE APOYO, PARA LO CUAL SE LES INSTRUYO RESPECTO A LA CORRECTA ADMINISTRACIÓN, TRANSPARENCIA Y RENDICIÓN DE LOS FONDOS TRANSFERIDOS</t>
  </si>
  <si>
    <t>MARIA VICTORIA MENCHU IXCAQUIC</t>
  </si>
  <si>
    <t>SOLOLÁ</t>
  </si>
  <si>
    <t>SE CUMPLIÓ LA VISITA A 20 ESTABLECIMIENTOS EDUCATIVOS OFICIALES CON Y SIN OPF</t>
  </si>
  <si>
    <t>NELSON ABELINO GODOY SANTOS</t>
  </si>
  <si>
    <t>PETÉN</t>
  </si>
  <si>
    <t>SE CUMPLIÓ LA VISITA A 18 ESTABLECIMIENTOS EDUCATIVOS OFICIALES CON Y SIN OPF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</si>
</sst>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1963433</xdr:colOff>
      <xdr:row>23</xdr:row>
      <xdr:rowOff>55059</xdr:rowOff>
    </xdr:from>
    <xdr:ext cx="537192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E65CACF-2549-4FB0-A0EA-3213C9F166CC}"/>
            </a:ext>
          </a:extLst>
        </xdr:cNvPr>
        <xdr:cNvSpPr/>
      </xdr:nvSpPr>
      <xdr:spPr>
        <a:xfrm>
          <a:off x="7261714" y="6079622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7"/>
  <sheetViews>
    <sheetView zoomScale="70" zoomScaleNormal="70" zoomScalePageLayoutView="55" workbookViewId="0">
      <selection activeCell="A29" sqref="A29:XFD3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0" t="s">
        <v>30</v>
      </c>
      <c r="L10" s="70"/>
      <c r="M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1" t="s">
        <v>3</v>
      </c>
      <c r="L11" s="71"/>
      <c r="M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1" t="s">
        <v>6</v>
      </c>
      <c r="M14" s="51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59"/>
      <c r="M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2"/>
      <c r="M16" s="63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66" t="s">
        <v>17</v>
      </c>
      <c r="K17" s="56" t="s">
        <v>18</v>
      </c>
      <c r="L17" s="56" t="s">
        <v>19</v>
      </c>
      <c r="M17" s="67" t="s">
        <v>20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8" t="s">
        <v>21</v>
      </c>
      <c r="I18" s="9" t="s">
        <v>22</v>
      </c>
      <c r="J18" s="57"/>
      <c r="K18" s="57"/>
      <c r="L18" s="57"/>
      <c r="M18" s="68"/>
    </row>
    <row r="19" spans="1:13" ht="144" thickTop="1" x14ac:dyDescent="0.25">
      <c r="A19" s="46">
        <v>1</v>
      </c>
      <c r="B19" s="12" t="s">
        <v>31</v>
      </c>
      <c r="C19" s="12" t="s">
        <v>32</v>
      </c>
      <c r="D19" s="13" t="s">
        <v>33</v>
      </c>
      <c r="E19" s="14" t="s">
        <v>34</v>
      </c>
      <c r="F19" s="15">
        <v>420</v>
      </c>
      <c r="G19" s="16">
        <v>6</v>
      </c>
      <c r="H19" s="17">
        <v>1200</v>
      </c>
      <c r="I19" s="17">
        <v>0</v>
      </c>
      <c r="J19" s="17">
        <v>0</v>
      </c>
      <c r="K19" s="19">
        <v>6</v>
      </c>
      <c r="L19" s="17">
        <v>1592.4</v>
      </c>
      <c r="M19" s="20">
        <f>(F19*G19)+H19+I19-J19</f>
        <v>3720</v>
      </c>
    </row>
    <row r="20" spans="1:13" ht="200.25" x14ac:dyDescent="0.25">
      <c r="A20" s="46">
        <v>2</v>
      </c>
      <c r="B20" s="12" t="s">
        <v>35</v>
      </c>
      <c r="C20" s="14" t="s">
        <v>36</v>
      </c>
      <c r="D20" s="13" t="s">
        <v>33</v>
      </c>
      <c r="E20" s="14" t="s">
        <v>37</v>
      </c>
      <c r="F20" s="15">
        <v>420</v>
      </c>
      <c r="G20" s="16">
        <v>13.5</v>
      </c>
      <c r="H20" s="17">
        <v>1345</v>
      </c>
      <c r="I20" s="17">
        <v>0</v>
      </c>
      <c r="J20" s="17">
        <v>547</v>
      </c>
      <c r="K20" s="19">
        <v>13.5</v>
      </c>
      <c r="L20" s="17">
        <v>5123</v>
      </c>
      <c r="M20" s="20">
        <f t="shared" ref="M20:M29" si="0">(F20*G20)+H20+I20-J20</f>
        <v>6468</v>
      </c>
    </row>
    <row r="21" spans="1:13" ht="65.25" customHeight="1" x14ac:dyDescent="0.25">
      <c r="A21" s="46">
        <v>3</v>
      </c>
      <c r="B21" s="12" t="s">
        <v>38</v>
      </c>
      <c r="C21" s="12" t="s">
        <v>39</v>
      </c>
      <c r="D21" s="13" t="s">
        <v>33</v>
      </c>
      <c r="E21" s="14" t="s">
        <v>40</v>
      </c>
      <c r="F21" s="15">
        <v>420</v>
      </c>
      <c r="G21" s="16">
        <v>10.5</v>
      </c>
      <c r="H21" s="17">
        <v>0.9</v>
      </c>
      <c r="I21" s="17">
        <v>0</v>
      </c>
      <c r="J21" s="17">
        <v>951</v>
      </c>
      <c r="K21" s="19">
        <v>10.5</v>
      </c>
      <c r="L21" s="17">
        <v>3459.9</v>
      </c>
      <c r="M21" s="20">
        <f t="shared" si="0"/>
        <v>3459.8999999999996</v>
      </c>
    </row>
    <row r="22" spans="1:13" ht="50.25" customHeight="1" x14ac:dyDescent="0.25">
      <c r="A22" s="46">
        <v>4</v>
      </c>
      <c r="B22" s="12" t="s">
        <v>41</v>
      </c>
      <c r="C22" s="12" t="s">
        <v>42</v>
      </c>
      <c r="D22" s="13" t="s">
        <v>33</v>
      </c>
      <c r="E22" s="14" t="s">
        <v>43</v>
      </c>
      <c r="F22" s="15">
        <v>420</v>
      </c>
      <c r="G22" s="16">
        <v>10</v>
      </c>
      <c r="H22" s="17">
        <v>0</v>
      </c>
      <c r="I22" s="17">
        <v>0</v>
      </c>
      <c r="J22" s="17">
        <v>1349</v>
      </c>
      <c r="K22" s="19">
        <v>9.5</v>
      </c>
      <c r="L22" s="17">
        <v>2851</v>
      </c>
      <c r="M22" s="20">
        <f t="shared" si="0"/>
        <v>2851</v>
      </c>
    </row>
    <row r="23" spans="1:13" ht="33" customHeight="1" x14ac:dyDescent="0.25">
      <c r="A23" s="46"/>
      <c r="B23" s="12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" customHeight="1" x14ac:dyDescent="0.25">
      <c r="A24" s="46"/>
      <c r="B24" s="12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2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2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2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2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thickBot="1" x14ac:dyDescent="0.3">
      <c r="A29" s="10"/>
      <c r="B29" s="12"/>
      <c r="C29" s="12"/>
      <c r="D29" s="13"/>
      <c r="E29" s="14"/>
      <c r="F29" s="15"/>
      <c r="G29" s="16"/>
      <c r="H29" s="17"/>
      <c r="I29" s="17"/>
      <c r="J29" s="17"/>
      <c r="K29" s="19"/>
      <c r="L29" s="17"/>
      <c r="M29" s="20">
        <f t="shared" si="0"/>
        <v>0</v>
      </c>
    </row>
    <row r="30" spans="1:13" ht="24.95" customHeight="1" thickTop="1" thickBot="1" x14ac:dyDescent="0.3">
      <c r="A30" s="74" t="s">
        <v>23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6"/>
      <c r="M30" s="21">
        <f>SUM(M19:M29)</f>
        <v>16498.900000000001</v>
      </c>
    </row>
    <row r="31" spans="1:13" ht="25.5" customHeight="1" thickTop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</row>
    <row r="32" spans="1:13" ht="14.25" customHeight="1" x14ac:dyDescent="0.25"/>
    <row r="33" spans="1:14" ht="20.25" customHeight="1" x14ac:dyDescent="0.25"/>
    <row r="34" spans="1:14" hidden="1" x14ac:dyDescent="0.25"/>
    <row r="37" spans="1:14" x14ac:dyDescent="0.25">
      <c r="B37" s="77"/>
      <c r="C37" s="77"/>
      <c r="D37" s="77"/>
      <c r="E37" s="77"/>
      <c r="F37" s="77"/>
      <c r="G37" s="24"/>
      <c r="H37" s="24"/>
      <c r="I37" s="25" t="s">
        <v>24</v>
      </c>
      <c r="J37" s="69"/>
      <c r="K37" s="69"/>
      <c r="L37" s="69"/>
      <c r="M37" s="69"/>
      <c r="N37" s="26"/>
    </row>
    <row r="38" spans="1:14" ht="15" customHeight="1" x14ac:dyDescent="0.25">
      <c r="B38" s="26" t="s">
        <v>27</v>
      </c>
      <c r="D38" s="77" t="s">
        <v>28</v>
      </c>
      <c r="E38" s="77"/>
      <c r="F38" s="77"/>
      <c r="G38" s="24"/>
      <c r="H38" s="24"/>
      <c r="I38" s="77" t="s">
        <v>29</v>
      </c>
      <c r="J38" s="77"/>
      <c r="K38" s="77"/>
      <c r="L38" s="77"/>
      <c r="M38" s="77"/>
      <c r="N38" s="77"/>
    </row>
    <row r="41" spans="1:14" ht="12.75" customHeight="1" x14ac:dyDescent="0.25"/>
    <row r="42" spans="1:14" hidden="1" x14ac:dyDescent="0.25"/>
    <row r="43" spans="1:14" hidden="1" x14ac:dyDescent="0.25"/>
    <row r="44" spans="1:14" hidden="1" x14ac:dyDescent="0.25"/>
    <row r="45" spans="1:14" hidden="1" x14ac:dyDescent="0.25"/>
    <row r="46" spans="1:14" x14ac:dyDescent="0.25">
      <c r="A46" s="73" t="s">
        <v>25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1:14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</sheetData>
  <mergeCells count="27">
    <mergeCell ref="A46:M47"/>
    <mergeCell ref="A30:L30"/>
    <mergeCell ref="B37:C37"/>
    <mergeCell ref="D37:F37"/>
    <mergeCell ref="J37:M37"/>
    <mergeCell ref="D38:F38"/>
    <mergeCell ref="I38:N3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Layout" topLeftCell="A7" zoomScale="80" zoomScaleNormal="72" zoomScalePageLayoutView="80" workbookViewId="0">
      <selection activeCell="J27" sqref="J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70" t="s">
        <v>30</v>
      </c>
      <c r="K10" s="70"/>
      <c r="L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1" t="s">
        <v>3</v>
      </c>
      <c r="K11" s="71"/>
      <c r="L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2" t="str">
        <f>'FIN-FOR-12'!C13</f>
        <v>DIRECCIÓN DE AUDITORIA INTERNA -DIDAI-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3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56" t="s">
        <v>18</v>
      </c>
      <c r="K17" s="56" t="s">
        <v>19</v>
      </c>
      <c r="L17" s="67" t="s">
        <v>20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32" t="s">
        <v>21</v>
      </c>
      <c r="I18" s="27" t="s">
        <v>22</v>
      </c>
      <c r="J18" s="57"/>
      <c r="K18" s="57"/>
      <c r="L18" s="68"/>
    </row>
    <row r="19" spans="1:12" ht="21.75" customHeight="1" thickTop="1" x14ac:dyDescent="0.25">
      <c r="A19" s="47"/>
      <c r="B19" s="12"/>
      <c r="C19" s="12"/>
      <c r="D19" s="13"/>
      <c r="E19" s="14"/>
      <c r="F19" s="15"/>
      <c r="G19" s="33"/>
      <c r="H19" s="48"/>
      <c r="I19" s="15"/>
      <c r="J19" s="33"/>
      <c r="K19" s="15"/>
      <c r="L19" s="20">
        <f t="shared" ref="L19:L32" si="0">H19+I19+K19</f>
        <v>0</v>
      </c>
    </row>
    <row r="20" spans="1:12" ht="26.25" customHeight="1" x14ac:dyDescent="0.25">
      <c r="A20" s="49"/>
      <c r="B20" s="12"/>
      <c r="C20" s="12"/>
      <c r="D20" s="14"/>
      <c r="E20" s="14"/>
      <c r="F20" s="15"/>
      <c r="G20" s="35"/>
      <c r="H20" s="50"/>
      <c r="I20" s="15"/>
      <c r="J20" s="33"/>
      <c r="K20" s="15"/>
      <c r="L20" s="20">
        <f t="shared" si="0"/>
        <v>0</v>
      </c>
    </row>
    <row r="21" spans="1:12" ht="24.95" customHeight="1" x14ac:dyDescent="0.25">
      <c r="A21" s="34"/>
      <c r="B21" s="11"/>
      <c r="C21" s="11"/>
      <c r="D21" s="11"/>
      <c r="E21" s="11"/>
      <c r="F21" s="15"/>
      <c r="G21" s="35"/>
      <c r="H21" s="36"/>
      <c r="I21" s="36"/>
      <c r="J21" s="37"/>
      <c r="K21" s="36"/>
      <c r="L21" s="20">
        <f t="shared" si="0"/>
        <v>0</v>
      </c>
    </row>
    <row r="22" spans="1:12" ht="24.95" customHeight="1" x14ac:dyDescent="0.25">
      <c r="A22" s="34"/>
      <c r="B22" s="11"/>
      <c r="C22" s="11"/>
      <c r="D22" s="11"/>
      <c r="E22" s="11"/>
      <c r="F22" s="15"/>
      <c r="G22" s="35"/>
      <c r="H22" s="36"/>
      <c r="I22" s="36"/>
      <c r="J22" s="37"/>
      <c r="K22" s="36"/>
      <c r="L22" s="20">
        <f t="shared" si="0"/>
        <v>0</v>
      </c>
    </row>
    <row r="23" spans="1:12" ht="24.95" customHeight="1" x14ac:dyDescent="0.25">
      <c r="A23" s="34"/>
      <c r="B23" s="11"/>
      <c r="C23" s="11"/>
      <c r="D23" s="11"/>
      <c r="E23" s="11"/>
      <c r="F23" s="15"/>
      <c r="G23" s="35"/>
      <c r="H23" s="36"/>
      <c r="I23" s="36"/>
      <c r="J23" s="37"/>
      <c r="K23" s="36"/>
      <c r="L23" s="20">
        <f t="shared" si="0"/>
        <v>0</v>
      </c>
    </row>
    <row r="24" spans="1:12" ht="24.95" customHeight="1" x14ac:dyDescent="0.25">
      <c r="A24" s="34"/>
      <c r="B24" s="11"/>
      <c r="C24" s="11"/>
      <c r="D24" s="11"/>
      <c r="E24" s="11"/>
      <c r="F24" s="15"/>
      <c r="G24" s="35"/>
      <c r="H24" s="36"/>
      <c r="I24" s="36"/>
      <c r="J24" s="37"/>
      <c r="K24" s="36"/>
      <c r="L24" s="20">
        <f t="shared" si="0"/>
        <v>0</v>
      </c>
    </row>
    <row r="25" spans="1:12" ht="24.95" customHeight="1" x14ac:dyDescent="0.25">
      <c r="A25" s="34"/>
      <c r="B25" s="11"/>
      <c r="C25" s="11"/>
      <c r="D25" s="11"/>
      <c r="E25" s="11"/>
      <c r="F25" s="15"/>
      <c r="G25" s="35"/>
      <c r="H25" s="36"/>
      <c r="I25" s="36"/>
      <c r="J25" s="37"/>
      <c r="K25" s="36"/>
      <c r="L25" s="20">
        <f t="shared" si="0"/>
        <v>0</v>
      </c>
    </row>
    <row r="26" spans="1:12" ht="24.95" customHeight="1" x14ac:dyDescent="0.25">
      <c r="A26" s="34"/>
      <c r="B26" s="11"/>
      <c r="C26" s="11"/>
      <c r="D26" s="11"/>
      <c r="E26" s="11"/>
      <c r="F26" s="15"/>
      <c r="G26" s="35"/>
      <c r="H26" s="38"/>
      <c r="I26" s="36"/>
      <c r="J26" s="37"/>
      <c r="K26" s="38"/>
      <c r="L26" s="20">
        <f t="shared" si="0"/>
        <v>0</v>
      </c>
    </row>
    <row r="27" spans="1:12" ht="24.95" customHeight="1" x14ac:dyDescent="0.25">
      <c r="A27" s="34"/>
      <c r="B27" s="11"/>
      <c r="C27" s="11"/>
      <c r="D27" s="11"/>
      <c r="E27" s="11"/>
      <c r="F27" s="15"/>
      <c r="G27" s="35"/>
      <c r="H27" s="38"/>
      <c r="I27" s="36"/>
      <c r="J27" s="37"/>
      <c r="K27" s="38"/>
      <c r="L27" s="20">
        <f t="shared" si="0"/>
        <v>0</v>
      </c>
    </row>
    <row r="28" spans="1:12" ht="24.95" customHeight="1" x14ac:dyDescent="0.25">
      <c r="A28" s="34"/>
      <c r="B28" s="11"/>
      <c r="C28" s="11"/>
      <c r="D28" s="11"/>
      <c r="E28" s="11"/>
      <c r="F28" s="15"/>
      <c r="G28" s="35"/>
      <c r="H28" s="38"/>
      <c r="I28" s="38"/>
      <c r="J28" s="37"/>
      <c r="K28" s="38"/>
      <c r="L28" s="20">
        <f t="shared" si="0"/>
        <v>0</v>
      </c>
    </row>
    <row r="29" spans="1:12" ht="24.95" customHeight="1" x14ac:dyDescent="0.25">
      <c r="A29" s="34"/>
      <c r="B29" s="11"/>
      <c r="C29" s="11"/>
      <c r="D29" s="11"/>
      <c r="E29" s="11"/>
      <c r="F29" s="15"/>
      <c r="G29" s="35"/>
      <c r="H29" s="38"/>
      <c r="I29" s="38"/>
      <c r="J29" s="37"/>
      <c r="K29" s="38"/>
      <c r="L29" s="20">
        <f t="shared" si="0"/>
        <v>0</v>
      </c>
    </row>
    <row r="30" spans="1:12" ht="24.95" customHeight="1" x14ac:dyDescent="0.25">
      <c r="A30" s="34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39"/>
      <c r="C32" s="40"/>
      <c r="D32" s="40"/>
      <c r="E32" s="40"/>
      <c r="F32" s="15"/>
      <c r="G32" s="41"/>
      <c r="H32" s="42"/>
      <c r="I32" s="42"/>
      <c r="J32" s="43"/>
      <c r="K32" s="42"/>
      <c r="L32" s="44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3" ht="30" customHeight="1" x14ac:dyDescent="0.25">
      <c r="A36" s="77"/>
      <c r="B36" s="77"/>
      <c r="C36" s="77"/>
      <c r="D36" s="77"/>
      <c r="E36" s="77"/>
      <c r="F36" s="28"/>
      <c r="G36" s="28"/>
      <c r="H36" s="25" t="s">
        <v>24</v>
      </c>
      <c r="I36" s="69"/>
      <c r="J36" s="69"/>
      <c r="K36" s="69"/>
      <c r="L36" s="26"/>
    </row>
    <row r="37" spans="1:13" x14ac:dyDescent="0.25">
      <c r="A37" s="26"/>
      <c r="B37" s="26" t="s">
        <v>27</v>
      </c>
      <c r="C37" s="77" t="s">
        <v>28</v>
      </c>
      <c r="D37" s="77"/>
      <c r="E37" s="77"/>
      <c r="F37" s="28"/>
      <c r="G37" s="28"/>
      <c r="H37" s="77" t="s">
        <v>29</v>
      </c>
      <c r="I37" s="77"/>
      <c r="J37" s="77"/>
      <c r="K37" s="77"/>
      <c r="L37" s="77"/>
      <c r="M37" s="77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73" t="s">
        <v>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2025-04-30T21:52:10Z</dcterms:modified>
</cp:coreProperties>
</file>