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0" documentId="8_{2583FCB8-1BDB-4591-9FE3-F85D47ECD398}" xr6:coauthVersionLast="47" xr6:coauthVersionMax="47" xr10:uidLastSave="{00000000-0000-0000-0000-000000000000}"/>
  <bookViews>
    <workbookView xWindow="-120" yWindow="-120" windowWidth="29040" windowHeight="15720" activeTab="1" xr2:uid="{77FCAAF5-F779-4DF9-A68A-D5529F9FD584}"/>
  </bookViews>
  <sheets>
    <sheet name="FIN-FOR 12 " sheetId="1" r:id="rId1"/>
    <sheet name="FIN-FOR 23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2" l="1"/>
  <c r="L71" i="2"/>
  <c r="L70" i="2"/>
  <c r="L69" i="2"/>
  <c r="L68" i="2"/>
  <c r="L67" i="2"/>
  <c r="L66" i="2"/>
  <c r="L65" i="2"/>
  <c r="L64" i="2"/>
  <c r="L63" i="2"/>
  <c r="L62" i="2"/>
  <c r="L61" i="2"/>
  <c r="L60" i="2"/>
  <c r="L73" i="2" s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<sst xmlns="http://schemas.openxmlformats.org/spreadsheetml/2006/main" count="182" uniqueCount="117">
  <si>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</si>
  <si>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</si>
  <si>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</si>
  <si>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2025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</si>
  <si>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</si>
  <si>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</si>
  <si>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</si>
  <si>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</si>
  <si>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</si>
  <si>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</si>
  <si>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</si>
  <si>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</si>
  <si>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</si>
  <si>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</si>
  <si>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</si>
  <si>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</si>
  <si>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</si>
  <si>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</si>
  <si>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</si>
  <si>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</si>
  <si>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</si>
  <si>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</si>
  <si>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</si>
  <si>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</si>
  <si>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</si>
  <si>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</si>
  <si>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</si>
  <si>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</si>
  <si>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</si>
  <si>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LIC. LUIS FERNANDO TREJO SALAZAR </t>
  </si>
  <si>
    <t xml:space="preserve">ASISTENTE OPERACIONES DE CAJA </t>
  </si>
  <si>
    <t>COORDINADORA SECCION FINANCIERA A.I.</t>
  </si>
  <si>
    <t xml:space="preserve">DIRRECTOR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</si>
  <si>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</si>
  <si>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</si>
  <si>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</si>
  <si>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SANDRA NINETH BONILLA ARCHILA </t>
  </si>
  <si>
    <t xml:space="preserve">MINEDUC-CIUDAD CAPITAL </t>
  </si>
  <si>
    <t xml:space="preserve">PARTICIPAR EN LA CAPACITACION SOBRE INCONFORMIDADES CON LOS PROGRAMAS DE APOYO </t>
  </si>
  <si>
    <t xml:space="preserve">APLICACIÓN DE LINEAMIENTOS ESTABLECIDOS PARA EL ACCIONAR DE LA COMISION DEPARTAMENTAL </t>
  </si>
  <si>
    <t xml:space="preserve">ESLY EVILA ARANA RECINOS </t>
  </si>
  <si>
    <t xml:space="preserve">ANALIZAR LAS FUNCIONES DE LA COMISION DEPARTAMENTAL DE CONFORMIDADES </t>
  </si>
  <si>
    <t xml:space="preserve">DELMI ARELY DIEGUEZ TOBAR </t>
  </si>
  <si>
    <t xml:space="preserve">IRIS ANDREA ORELLANA CARRILLO </t>
  </si>
  <si>
    <t>ENTREGA DE EXPEDIENTES DE LIQUIDACION DE BECAS DE INGLES QUE FUERON ASIGNADAS EN EL AÑO 2024</t>
  </si>
  <si>
    <t xml:space="preserve">ENTREGA DE 8 EXPEDIENTES DE INGLES </t>
  </si>
  <si>
    <t xml:space="preserve">JOSE DAVID ESCOBAR ALAY </t>
  </si>
  <si>
    <t xml:space="preserve">ENTREGA DE DOCUMENTOS A DAFI </t>
  </si>
  <si>
    <t xml:space="preserve">ENTREGADOS EN SU TOTALIDAD </t>
  </si>
  <si>
    <t xml:space="preserve">JULIO LUIS  MORALES CAASTAÑEDA </t>
  </si>
  <si>
    <t xml:space="preserve">EDIFICIO PLAZA RABI-MINEDUC-CIUDAD CAPITAL </t>
  </si>
  <si>
    <t xml:space="preserve">ENTREGA DE DIFERENTES EXPEDIENTES INFORME DE RECLUTAMIENTO Y DOCUMENTOS DE DOCENTES </t>
  </si>
  <si>
    <t xml:space="preserve">SE CUMPLIO EN SU TOTALIDAD DE EXPEDIENTES </t>
  </si>
  <si>
    <t xml:space="preserve">RONALD REMBERTO MARTINEZ REYES </t>
  </si>
  <si>
    <t xml:space="preserve">OBTENER COMPETENCIAS PARA LA REVISION DE EXPEDIENTE DE LA CONVOCATORIA 31 PARA PUESOS DE DOCENTES  DE LA MODALIDAD EDUCACION FISICA </t>
  </si>
  <si>
    <t xml:space="preserve">CONOCIMIENTO DEL CRONOGRAMA Y RESOLUCION DE DUDAS CONVOCATORIA 31 </t>
  </si>
  <si>
    <t xml:space="preserve">KAREN VANESSA BARRIOS SALAZAR </t>
  </si>
  <si>
    <t xml:space="preserve">CUMPLIR CON LA ENTREGA DE REQUERIMIENTOS SOLICITADOS </t>
  </si>
  <si>
    <t xml:space="preserve">SE ENTREGARON EN SU TOTALIDAD LA DOCUIMENTACION EN LOS DIFERENTES LUGARES </t>
  </si>
  <si>
    <t xml:space="preserve">MIRIAN ELIZABETH VCARPIO MAZARIEGOS </t>
  </si>
  <si>
    <t xml:space="preserve">CUMPLIR CON LA ENTREGA DE REQUERIMIENTO SOLICITADO </t>
  </si>
  <si>
    <t xml:space="preserve">LESVIA MICAELA SALGUERTO PEREZ DE OROZCO </t>
  </si>
  <si>
    <t xml:space="preserve">CUMPLIR CON LA ENTREGA DE REQUERIMIENTOS SOLICITADO POR EL MINISTERIO DE EDUCACION </t>
  </si>
  <si>
    <t xml:space="preserve">GLENDA MARITZA LIMA DEL CID </t>
  </si>
  <si>
    <t>PASACO-MOYUTA-ATESCATEMPA-JUTIAPA</t>
  </si>
  <si>
    <t xml:space="preserve">MONITOREOS A LKOS NUFFED PARA EVALUAR EL ESTADO DE LA EDUCACION BRINDADA EN EL ESPACIO TEMPORAL </t>
  </si>
  <si>
    <t xml:space="preserve">DAR CUMPLIMIENTO A LO REQUERIDO POR LAS AUTORIDADES SUPERIORES EN LA VERIFICACION  DE LA FALTA DE DOCENTES </t>
  </si>
  <si>
    <t xml:space="preserve">MYNOR YOVANY MERLOS FLORIAN </t>
  </si>
  <si>
    <t xml:space="preserve">CLAUDIA ARGENTINA RODRIGUEZ MURALLES </t>
  </si>
  <si>
    <t xml:space="preserve">HOTEL CLARION SUITES -CIUDAD CAPITAL </t>
  </si>
  <si>
    <t xml:space="preserve">REUNION SOBRE LOS LINEAMIENTOS DE LA DIGEBI </t>
  </si>
  <si>
    <t xml:space="preserve">ALCANZAR LAS METAS DE LA DIGEBI </t>
  </si>
  <si>
    <t xml:space="preserve">OSCAR RONALDO CASTELLANOS ARGUETA </t>
  </si>
  <si>
    <t xml:space="preserve">CAPACITACION JADO PARA CONVOCATORIA 31 MODALIDAD EDUCACION FISICA </t>
  </si>
  <si>
    <t xml:space="preserve">GARANTIZAR LA CORRECTA APLICACIÓN DE LA BASE LEGAL EN EL PROCESO DE CALIFICACION </t>
  </si>
  <si>
    <t xml:space="preserve">VAN </t>
  </si>
  <si>
    <t xml:space="preserve">VIENEN </t>
  </si>
  <si>
    <t xml:space="preserve">EDGAR OBDULIO ORANTES </t>
  </si>
  <si>
    <t xml:space="preserve">EDIFICIO PLAZA RABI-CIUDAD CAPITAL </t>
  </si>
  <si>
    <t xml:space="preserve">ENTREGA DE CORRESPONDENCIA E INFORMES </t>
  </si>
  <si>
    <t xml:space="preserve">RECEPCION DE DOCUMENTOS EN SU TOTALIDAD </t>
  </si>
  <si>
    <t xml:space="preserve">ALMA FABIOLA PALMA LAPOLA DE RAMOS </t>
  </si>
  <si>
    <t xml:space="preserve">CAPACITACION JADO CONVOCATORIA 31 MODALIDAD EDUCACION FISICA </t>
  </si>
  <si>
    <t xml:space="preserve">JOSE IVAN RAMOS ALVAREZ </t>
  </si>
  <si>
    <t xml:space="preserve">YUPILTEPEQUE-EL ADELANTO-ZAPOTITLAN-JEREZ-SAN JOSE ACATEMPA </t>
  </si>
  <si>
    <t xml:space="preserve">ROSA MARIA MARÍN DE CHINCHILLA </t>
  </si>
  <si>
    <t xml:space="preserve">ENTGREGA DE DIFERENTES EXPEDIENTES DE RECLUTAMIENTO Y DOCUMENTACION DE DOCENTES </t>
  </si>
  <si>
    <t xml:space="preserve">SE CUMPLION EN SU TOTALIDAD CON LA ENTREGA DE EXPEDIENTES Y DIFERENTES PROCESOS </t>
  </si>
  <si>
    <t>GLENDA MARITZA LIMA DEL CID</t>
  </si>
  <si>
    <t xml:space="preserve">ASUNCION MITA-ATESCATEMPA-ASUNCION MITA </t>
  </si>
  <si>
    <t>MONITOREO A LOS NUFFED PARTA VER LAS CONDICIONES EN LAS QUE SE ENCUENTRA OPERANDO BRINDADA EN UN ESPACIO TEMPORAL PARA GARANTIZAR LOS RECURSOS DEL PERSONAL</t>
  </si>
  <si>
    <t xml:space="preserve">DAR CUMPLIIENTO A LO REQUERIDO POR AUTORIDADES SUPERIORES EN LA VERIFICACION DE LA FALTA DE DOCENTES </t>
  </si>
  <si>
    <t xml:space="preserve">ZAHIDA MAGNOLIA GAITAN GUZMAN DE VASQUEZ </t>
  </si>
  <si>
    <t xml:space="preserve">HOTEL CLARION SUITES CIUDAD CAPITAL </t>
  </si>
  <si>
    <t>REUNION DE TRABAJO SOBRE ACCIONES GENERALES A IMPLEMENTAR DURANE EL AÑO 2025</t>
  </si>
  <si>
    <t>CONOCIMIENTO ADQUIRIDO EN LA CAPACITRACION SOBRE ACCIONES GENERALES E IMPLEMENTAR DURANTE EL AÑO 2025</t>
  </si>
  <si>
    <t xml:space="preserve">ANA BACILIA SANTOS ORDOÑEZ DE SALGUERO </t>
  </si>
  <si>
    <t xml:space="preserve">SANTIAGO MOISES GARCIA HERNANDEZ </t>
  </si>
  <si>
    <t>MELBIN MAURICIO MORAN PEREZ</t>
  </si>
  <si>
    <t xml:space="preserve">DIREH-GUATEMALA </t>
  </si>
  <si>
    <t xml:space="preserve">ENTREGA DE DOCUMENTOS OFICIALES </t>
  </si>
  <si>
    <t xml:space="preserve">LOS DOCUMENTOS OFICIALES FUERON ENTREGADOS </t>
  </si>
  <si>
    <t xml:space="preserve">HOTEL CONQUISTADOR CIUDAD CAPITAL </t>
  </si>
  <si>
    <t>PARTICIPACION EN REUNION DE TRABAJO BECAS DE INGLES 2025</t>
  </si>
  <si>
    <t>PARTICIPACION DE LOS SIGUIENTES PROFESIONALES: JEFATURA DTP-</t>
  </si>
  <si>
    <t xml:space="preserve">FREDY ESTUARDO MARTINEZ REYES </t>
  </si>
  <si>
    <t xml:space="preserve">DIDECO-MINEDUC-CIUDAD CAPITAL </t>
  </si>
  <si>
    <t xml:space="preserve">ENTREGAR CONTRATOS DE LOS TECNICOS BAJO EL RENGLON 189 </t>
  </si>
  <si>
    <t xml:space="preserve">FUERON RECIBIDOS LOS CONTRATOS 189 PARA SU REVISION Y FIRMA </t>
  </si>
  <si>
    <t xml:space="preserve">ROBERTO ANTONIO MÉNDEZ LÓPEZ </t>
  </si>
  <si>
    <t xml:space="preserve">DAFI-MINEDUC-CIUDAD CAPITAL </t>
  </si>
  <si>
    <t xml:space="preserve">ENTREGA DE DOCUMENTOS FINANCIEROS </t>
  </si>
  <si>
    <t xml:space="preserve">SE LOGRARON ENTREGAR EN EL TIEMPO ESTIPULADO </t>
  </si>
  <si>
    <t xml:space="preserve">TOTAL </t>
  </si>
  <si>
    <t>LICDA.EVELYN AMALIA AGUILAR ORDOÑEZ</t>
  </si>
  <si>
    <t xml:space="preserve">DIRECTOR DEPARTAMENTAL DE EDUCACION JUTIAPA </t>
  </si>
  <si>
    <t>DIDEDUC-JUTIAPA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</si>
</sst>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0" fontId="10" fillId="0" borderId="22" xfId="0" applyFont="1" applyBorder="1"/>
    <xf numFmtId="0" fontId="10" fillId="0" borderId="23" xfId="0" applyFont="1" applyBorder="1"/>
    <xf numFmtId="0" fontId="0" fillId="0" borderId="23" xfId="0" applyBorder="1"/>
    <xf numFmtId="4" fontId="11" fillId="0" borderId="23" xfId="0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4" fontId="10" fillId="0" borderId="23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 wrapText="1"/>
    </xf>
    <xf numFmtId="4" fontId="12" fillId="0" borderId="25" xfId="0" applyNumberFormat="1" applyFont="1" applyBorder="1" applyAlignment="1">
      <alignment horizontal="right"/>
    </xf>
    <xf numFmtId="0" fontId="10" fillId="0" borderId="26" xfId="0" applyFont="1" applyBorder="1"/>
    <xf numFmtId="0" fontId="10" fillId="0" borderId="27" xfId="0" applyFont="1" applyBorder="1"/>
    <xf numFmtId="0" fontId="10" fillId="0" borderId="27" xfId="0" applyFont="1" applyBorder="1" applyAlignment="1">
      <alignment horizontal="center"/>
    </xf>
    <xf numFmtId="4" fontId="10" fillId="0" borderId="15" xfId="0" applyNumberFormat="1" applyFont="1" applyBorder="1" applyAlignment="1">
      <alignment horizontal="right"/>
    </xf>
    <xf numFmtId="4" fontId="11" fillId="0" borderId="27" xfId="0" applyNumberFormat="1" applyFont="1" applyBorder="1" applyAlignment="1">
      <alignment horizontal="right" wrapText="1"/>
    </xf>
    <xf numFmtId="0" fontId="11" fillId="0" borderId="27" xfId="0" applyFont="1" applyBorder="1" applyAlignment="1">
      <alignment horizontal="center" wrapText="1"/>
    </xf>
    <xf numFmtId="4" fontId="10" fillId="0" borderId="27" xfId="0" applyNumberFormat="1" applyFont="1" applyBorder="1" applyAlignment="1">
      <alignment horizontal="right"/>
    </xf>
    <xf numFmtId="0" fontId="10" fillId="0" borderId="29" xfId="0" applyFont="1" applyBorder="1" applyAlignment="1">
      <alignment horizontal="center"/>
    </xf>
    <xf numFmtId="4" fontId="10" fillId="0" borderId="29" xfId="0" applyNumberFormat="1" applyFont="1" applyBorder="1" applyAlignment="1">
      <alignment horizontal="right"/>
    </xf>
    <xf numFmtId="0" fontId="11" fillId="0" borderId="29" xfId="0" applyFont="1" applyBorder="1" applyAlignment="1">
      <alignment horizontal="center" wrapText="1"/>
    </xf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2" xfId="0" applyFont="1" applyBorder="1" applyAlignment="1">
      <alignment horizontal="center"/>
    </xf>
    <xf numFmtId="4" fontId="11" fillId="0" borderId="32" xfId="0" applyNumberFormat="1" applyFont="1" applyBorder="1" applyAlignment="1">
      <alignment horizontal="right" wrapText="1"/>
    </xf>
    <xf numFmtId="0" fontId="11" fillId="0" borderId="32" xfId="0" applyFont="1" applyBorder="1" applyAlignment="1">
      <alignment horizontal="center" wrapText="1"/>
    </xf>
    <xf numFmtId="4" fontId="12" fillId="0" borderId="33" xfId="0" applyNumberFormat="1" applyFont="1" applyBorder="1" applyAlignment="1">
      <alignment horizontal="right"/>
    </xf>
    <xf numFmtId="0" fontId="0" fillId="0" borderId="27" xfId="0" applyBorder="1"/>
    <xf numFmtId="4" fontId="0" fillId="0" borderId="27" xfId="0" applyNumberFormat="1" applyBorder="1"/>
    <xf numFmtId="4" fontId="11" fillId="0" borderId="27" xfId="0" applyNumberFormat="1" applyFont="1" applyBorder="1" applyAlignment="1">
      <alignment horizontal="center" wrapText="1"/>
    </xf>
    <xf numFmtId="4" fontId="12" fillId="0" borderId="27" xfId="0" applyNumberFormat="1" applyFont="1" applyBorder="1" applyAlignment="1">
      <alignment horizontal="right"/>
    </xf>
    <xf numFmtId="4" fontId="0" fillId="2" borderId="27" xfId="0" applyNumberFormat="1" applyFill="1" applyBorder="1"/>
    <xf numFmtId="0" fontId="10" fillId="0" borderId="0" xfId="0" applyFont="1"/>
    <xf numFmtId="4" fontId="11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 wrapText="1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A0E4DCC-1E11-4665-A744-B70EBEBF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266700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21C19FB-4A58-415D-ACC2-4F191CCB0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FEDF-020A-4342-9022-4692AA1B1E3A}">
  <dimension ref="A6:M43"/>
  <sheetViews>
    <sheetView topLeftCell="A18" workbookViewId="0">
      <selection activeCell="B47" sqref="B4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6"/>
      <c r="J38" s="65" t="s">
        <v>33</v>
      </c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71C7-FB31-41BD-9716-E85AA254BA44}">
  <dimension ref="A6:M80"/>
  <sheetViews>
    <sheetView tabSelected="1" workbookViewId="0">
      <selection activeCell="B83" sqref="B8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35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customFormat="1" ht="24.95" customHeight="1" thickTop="1" x14ac:dyDescent="0.25">
      <c r="A19" s="73">
        <v>1</v>
      </c>
      <c r="B19" s="74" t="s">
        <v>36</v>
      </c>
      <c r="C19" s="74" t="s">
        <v>37</v>
      </c>
      <c r="D19" s="74" t="s">
        <v>38</v>
      </c>
      <c r="E19" s="75" t="s">
        <v>39</v>
      </c>
      <c r="F19" s="76">
        <v>420</v>
      </c>
      <c r="G19" s="77">
        <v>1</v>
      </c>
      <c r="H19" s="78"/>
      <c r="I19" s="79"/>
      <c r="J19" s="77">
        <v>1</v>
      </c>
      <c r="K19" s="79">
        <v>122.5</v>
      </c>
      <c r="L19" s="80">
        <f t="shared" ref="L19:L32" si="0">H19+I19+K19</f>
        <v>122.5</v>
      </c>
    </row>
    <row r="20" spans="1:12" customFormat="1" ht="24.95" customHeight="1" x14ac:dyDescent="0.25">
      <c r="A20" s="81">
        <v>2</v>
      </c>
      <c r="B20" s="82" t="s">
        <v>40</v>
      </c>
      <c r="C20" s="82" t="s">
        <v>37</v>
      </c>
      <c r="D20" s="82" t="s">
        <v>38</v>
      </c>
      <c r="E20" s="82" t="s">
        <v>41</v>
      </c>
      <c r="F20" s="76">
        <v>420</v>
      </c>
      <c r="G20" s="83">
        <v>1</v>
      </c>
      <c r="H20" s="84"/>
      <c r="I20" s="79"/>
      <c r="J20" s="77">
        <v>1</v>
      </c>
      <c r="K20" s="79">
        <v>134</v>
      </c>
      <c r="L20" s="80">
        <f t="shared" si="0"/>
        <v>134</v>
      </c>
    </row>
    <row r="21" spans="1:12" customFormat="1" ht="24.95" customHeight="1" x14ac:dyDescent="0.25">
      <c r="A21" s="81">
        <v>3</v>
      </c>
      <c r="B21" s="82" t="s">
        <v>42</v>
      </c>
      <c r="C21" s="82" t="s">
        <v>37</v>
      </c>
      <c r="D21" s="82" t="s">
        <v>38</v>
      </c>
      <c r="E21" s="82" t="s">
        <v>39</v>
      </c>
      <c r="F21" s="76">
        <v>420</v>
      </c>
      <c r="G21" s="83">
        <v>1</v>
      </c>
      <c r="H21" s="85"/>
      <c r="I21" s="85"/>
      <c r="J21" s="86">
        <v>1</v>
      </c>
      <c r="K21" s="85">
        <v>139</v>
      </c>
      <c r="L21" s="80">
        <f t="shared" si="0"/>
        <v>139</v>
      </c>
    </row>
    <row r="22" spans="1:12" customFormat="1" ht="24.95" customHeight="1" x14ac:dyDescent="0.25">
      <c r="A22" s="81">
        <v>4</v>
      </c>
      <c r="B22" s="82" t="s">
        <v>43</v>
      </c>
      <c r="C22" s="82" t="s">
        <v>37</v>
      </c>
      <c r="D22" s="82" t="s">
        <v>44</v>
      </c>
      <c r="E22" s="82" t="s">
        <v>45</v>
      </c>
      <c r="F22" s="76">
        <v>420</v>
      </c>
      <c r="G22" s="83">
        <v>1</v>
      </c>
      <c r="H22" s="85">
        <v>160</v>
      </c>
      <c r="I22" s="85"/>
      <c r="J22" s="86">
        <v>1</v>
      </c>
      <c r="K22" s="85">
        <v>109</v>
      </c>
      <c r="L22" s="80">
        <f t="shared" si="0"/>
        <v>269</v>
      </c>
    </row>
    <row r="23" spans="1:12" customFormat="1" ht="24.95" customHeight="1" x14ac:dyDescent="0.25">
      <c r="A23" s="81">
        <v>5</v>
      </c>
      <c r="B23" s="82" t="s">
        <v>46</v>
      </c>
      <c r="C23" s="82" t="s">
        <v>37</v>
      </c>
      <c r="D23" s="82" t="s">
        <v>47</v>
      </c>
      <c r="E23" s="82" t="s">
        <v>48</v>
      </c>
      <c r="F23" s="76">
        <v>420</v>
      </c>
      <c r="G23" s="83">
        <v>1</v>
      </c>
      <c r="H23" s="85"/>
      <c r="I23" s="85"/>
      <c r="J23" s="86">
        <v>1</v>
      </c>
      <c r="K23" s="85">
        <v>121</v>
      </c>
      <c r="L23" s="80">
        <f t="shared" si="0"/>
        <v>121</v>
      </c>
    </row>
    <row r="24" spans="1:12" customFormat="1" ht="24.95" customHeight="1" x14ac:dyDescent="0.25">
      <c r="A24" s="81">
        <v>6</v>
      </c>
      <c r="B24" s="82" t="s">
        <v>49</v>
      </c>
      <c r="C24" s="82" t="s">
        <v>50</v>
      </c>
      <c r="D24" s="82" t="s">
        <v>51</v>
      </c>
      <c r="E24" s="82" t="s">
        <v>52</v>
      </c>
      <c r="F24" s="76">
        <v>420</v>
      </c>
      <c r="G24" s="83">
        <v>1</v>
      </c>
      <c r="H24" s="85"/>
      <c r="I24" s="85"/>
      <c r="J24" s="86">
        <v>1</v>
      </c>
      <c r="K24" s="85">
        <v>146</v>
      </c>
      <c r="L24" s="80">
        <f t="shared" si="0"/>
        <v>146</v>
      </c>
    </row>
    <row r="25" spans="1:12" customFormat="1" ht="24.95" customHeight="1" x14ac:dyDescent="0.25">
      <c r="A25" s="81">
        <v>7</v>
      </c>
      <c r="B25" s="82" t="s">
        <v>53</v>
      </c>
      <c r="C25" s="82" t="s">
        <v>37</v>
      </c>
      <c r="D25" s="82" t="s">
        <v>54</v>
      </c>
      <c r="E25" s="82" t="s">
        <v>55</v>
      </c>
      <c r="F25" s="76">
        <v>420</v>
      </c>
      <c r="G25" s="83">
        <v>1</v>
      </c>
      <c r="H25" s="85"/>
      <c r="I25" s="85"/>
      <c r="J25" s="86">
        <v>1</v>
      </c>
      <c r="K25" s="85">
        <v>54</v>
      </c>
      <c r="L25" s="80">
        <f t="shared" si="0"/>
        <v>54</v>
      </c>
    </row>
    <row r="26" spans="1:12" customFormat="1" ht="24.95" customHeight="1" x14ac:dyDescent="0.25">
      <c r="A26" s="81">
        <v>8</v>
      </c>
      <c r="B26" s="82" t="s">
        <v>56</v>
      </c>
      <c r="C26" s="82" t="s">
        <v>37</v>
      </c>
      <c r="D26" s="82" t="s">
        <v>57</v>
      </c>
      <c r="E26" s="82" t="s">
        <v>58</v>
      </c>
      <c r="F26" s="76">
        <v>420</v>
      </c>
      <c r="G26" s="83">
        <v>1</v>
      </c>
      <c r="H26" s="87"/>
      <c r="I26" s="85"/>
      <c r="J26" s="86">
        <v>1</v>
      </c>
      <c r="K26" s="87">
        <v>210</v>
      </c>
      <c r="L26" s="80">
        <f t="shared" si="0"/>
        <v>210</v>
      </c>
    </row>
    <row r="27" spans="1:12" customFormat="1" ht="24.95" customHeight="1" x14ac:dyDescent="0.25">
      <c r="A27" s="81">
        <v>9</v>
      </c>
      <c r="B27" s="82" t="s">
        <v>59</v>
      </c>
      <c r="C27" s="82" t="s">
        <v>37</v>
      </c>
      <c r="D27" s="82" t="s">
        <v>60</v>
      </c>
      <c r="E27" s="82" t="s">
        <v>58</v>
      </c>
      <c r="F27" s="76">
        <v>420</v>
      </c>
      <c r="G27" s="83">
        <v>1</v>
      </c>
      <c r="H27" s="87"/>
      <c r="I27" s="85"/>
      <c r="J27" s="86">
        <v>1</v>
      </c>
      <c r="K27" s="87">
        <v>157</v>
      </c>
      <c r="L27" s="80">
        <f t="shared" si="0"/>
        <v>157</v>
      </c>
    </row>
    <row r="28" spans="1:12" customFormat="1" ht="24.95" customHeight="1" x14ac:dyDescent="0.25">
      <c r="A28" s="81">
        <v>10</v>
      </c>
      <c r="B28" s="82" t="s">
        <v>61</v>
      </c>
      <c r="C28" t="s">
        <v>37</v>
      </c>
      <c r="D28" s="82" t="s">
        <v>62</v>
      </c>
      <c r="E28" s="82" t="s">
        <v>58</v>
      </c>
      <c r="F28" s="76">
        <v>420</v>
      </c>
      <c r="G28" s="83">
        <v>1</v>
      </c>
      <c r="H28" s="87"/>
      <c r="I28" s="87"/>
      <c r="J28" s="86">
        <v>1</v>
      </c>
      <c r="K28" s="87">
        <v>165</v>
      </c>
      <c r="L28" s="80">
        <f t="shared" si="0"/>
        <v>165</v>
      </c>
    </row>
    <row r="29" spans="1:12" customFormat="1" ht="24.95" customHeight="1" x14ac:dyDescent="0.25">
      <c r="A29" s="81">
        <v>11</v>
      </c>
      <c r="B29" s="82" t="s">
        <v>63</v>
      </c>
      <c r="C29" s="82" t="s">
        <v>64</v>
      </c>
      <c r="D29" s="82" t="s">
        <v>65</v>
      </c>
      <c r="E29" s="82" t="s">
        <v>66</v>
      </c>
      <c r="F29" s="76">
        <v>420</v>
      </c>
      <c r="G29" s="83">
        <v>1</v>
      </c>
      <c r="H29" s="87"/>
      <c r="I29" s="87"/>
      <c r="J29" s="86">
        <v>1</v>
      </c>
      <c r="K29" s="87">
        <v>430</v>
      </c>
      <c r="L29" s="80">
        <f t="shared" si="0"/>
        <v>430</v>
      </c>
    </row>
    <row r="30" spans="1:12" customFormat="1" ht="24.95" customHeight="1" x14ac:dyDescent="0.25">
      <c r="A30" s="81">
        <v>12</v>
      </c>
      <c r="B30" s="82" t="s">
        <v>67</v>
      </c>
      <c r="C30" s="82" t="s">
        <v>64</v>
      </c>
      <c r="D30" s="82" t="s">
        <v>65</v>
      </c>
      <c r="E30" s="82" t="s">
        <v>66</v>
      </c>
      <c r="F30" s="76">
        <v>420</v>
      </c>
      <c r="G30" s="88">
        <v>1</v>
      </c>
      <c r="H30" s="89"/>
      <c r="I30" s="89"/>
      <c r="J30" s="90">
        <v>1</v>
      </c>
      <c r="K30" s="89">
        <v>430</v>
      </c>
      <c r="L30" s="80">
        <f t="shared" si="0"/>
        <v>430</v>
      </c>
    </row>
    <row r="31" spans="1:12" customFormat="1" ht="24.95" customHeight="1" x14ac:dyDescent="0.25">
      <c r="A31" s="91">
        <v>13</v>
      </c>
      <c r="B31" s="82" t="s">
        <v>68</v>
      </c>
      <c r="C31" s="82" t="s">
        <v>69</v>
      </c>
      <c r="D31" s="82" t="s">
        <v>70</v>
      </c>
      <c r="E31" s="82" t="s">
        <v>71</v>
      </c>
      <c r="F31" s="76">
        <v>420</v>
      </c>
      <c r="G31" s="88">
        <v>1</v>
      </c>
      <c r="H31" s="89">
        <v>70</v>
      </c>
      <c r="I31" s="89"/>
      <c r="J31" s="90">
        <v>1</v>
      </c>
      <c r="K31" s="89">
        <v>57</v>
      </c>
      <c r="L31" s="80">
        <f t="shared" si="0"/>
        <v>127</v>
      </c>
    </row>
    <row r="32" spans="1:12" customFormat="1" ht="24.95" customHeight="1" thickBot="1" x14ac:dyDescent="0.3">
      <c r="A32" s="91">
        <v>14</v>
      </c>
      <c r="B32" s="92" t="s">
        <v>72</v>
      </c>
      <c r="C32" s="93" t="s">
        <v>37</v>
      </c>
      <c r="D32" s="93" t="s">
        <v>73</v>
      </c>
      <c r="E32" s="93" t="s">
        <v>74</v>
      </c>
      <c r="F32" s="76">
        <v>420</v>
      </c>
      <c r="G32" s="94">
        <v>1</v>
      </c>
      <c r="H32" s="95"/>
      <c r="I32" s="95"/>
      <c r="J32" s="96">
        <v>1</v>
      </c>
      <c r="K32" s="95">
        <v>86</v>
      </c>
      <c r="L32" s="97">
        <f t="shared" si="0"/>
        <v>86</v>
      </c>
    </row>
    <row r="33" spans="1:12" ht="24.95" customHeight="1" thickTop="1" thickBot="1" x14ac:dyDescent="0.3">
      <c r="A33" s="58" t="s">
        <v>75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2590.5</v>
      </c>
    </row>
    <row r="34" spans="1:12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9" spans="1:12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59" spans="1:12" customFormat="1" ht="24.95" customHeight="1" x14ac:dyDescent="0.25">
      <c r="A59" s="98"/>
      <c r="B59" s="98" t="s">
        <v>76</v>
      </c>
      <c r="C59" s="98"/>
      <c r="D59" s="98"/>
      <c r="E59" s="98"/>
      <c r="F59" s="98"/>
      <c r="G59" s="98"/>
      <c r="H59" s="98"/>
      <c r="I59" s="98"/>
      <c r="J59" s="98"/>
      <c r="K59" s="98"/>
      <c r="L59" s="99">
        <v>2590.5</v>
      </c>
    </row>
    <row r="60" spans="1:12" customFormat="1" ht="24.95" customHeight="1" x14ac:dyDescent="0.25">
      <c r="A60" s="82">
        <v>15</v>
      </c>
      <c r="B60" s="82" t="s">
        <v>77</v>
      </c>
      <c r="C60" s="82" t="s">
        <v>78</v>
      </c>
      <c r="D60" s="82" t="s">
        <v>79</v>
      </c>
      <c r="E60" s="82" t="s">
        <v>80</v>
      </c>
      <c r="F60" s="100">
        <v>420</v>
      </c>
      <c r="G60" s="83">
        <v>2</v>
      </c>
      <c r="H60" s="87">
        <v>58</v>
      </c>
      <c r="I60" s="87"/>
      <c r="J60" s="86">
        <v>2</v>
      </c>
      <c r="K60" s="87">
        <v>63</v>
      </c>
      <c r="L60" s="101">
        <f t="shared" ref="L60:L67" si="1">H60+K60</f>
        <v>121</v>
      </c>
    </row>
    <row r="61" spans="1:12" customFormat="1" ht="24.95" customHeight="1" x14ac:dyDescent="0.25">
      <c r="A61" s="82">
        <v>16</v>
      </c>
      <c r="B61" s="82" t="s">
        <v>81</v>
      </c>
      <c r="C61" s="82" t="s">
        <v>37</v>
      </c>
      <c r="D61" s="82" t="s">
        <v>82</v>
      </c>
      <c r="E61" s="82" t="s">
        <v>74</v>
      </c>
      <c r="F61" s="100">
        <v>420</v>
      </c>
      <c r="G61" s="83">
        <v>1</v>
      </c>
      <c r="H61" s="85"/>
      <c r="I61" s="85"/>
      <c r="J61" s="86">
        <v>1</v>
      </c>
      <c r="K61" s="85">
        <v>87.5</v>
      </c>
      <c r="L61" s="101">
        <f t="shared" si="1"/>
        <v>87.5</v>
      </c>
    </row>
    <row r="62" spans="1:12" customFormat="1" ht="15.75" x14ac:dyDescent="0.25">
      <c r="A62" s="82">
        <v>17</v>
      </c>
      <c r="B62" s="82" t="s">
        <v>83</v>
      </c>
      <c r="C62" s="82" t="s">
        <v>84</v>
      </c>
      <c r="D62" s="82" t="s">
        <v>82</v>
      </c>
      <c r="E62" s="82" t="s">
        <v>74</v>
      </c>
      <c r="F62" s="100">
        <v>420</v>
      </c>
      <c r="G62" s="83">
        <v>2</v>
      </c>
      <c r="H62" s="87"/>
      <c r="I62" s="87"/>
      <c r="J62" s="86">
        <v>2</v>
      </c>
      <c r="K62" s="87">
        <v>185</v>
      </c>
      <c r="L62" s="101">
        <f t="shared" si="1"/>
        <v>185</v>
      </c>
    </row>
    <row r="63" spans="1:12" customFormat="1" ht="15.75" x14ac:dyDescent="0.25">
      <c r="A63" s="82">
        <v>18</v>
      </c>
      <c r="B63" s="82" t="s">
        <v>85</v>
      </c>
      <c r="C63" s="82" t="s">
        <v>37</v>
      </c>
      <c r="D63" s="82" t="s">
        <v>86</v>
      </c>
      <c r="E63" s="82" t="s">
        <v>87</v>
      </c>
      <c r="F63" s="100">
        <v>420</v>
      </c>
      <c r="G63" s="83">
        <v>1</v>
      </c>
      <c r="H63" s="85"/>
      <c r="I63" s="85"/>
      <c r="J63" s="86">
        <v>1</v>
      </c>
      <c r="K63" s="85">
        <v>63</v>
      </c>
      <c r="L63" s="101">
        <f t="shared" si="1"/>
        <v>63</v>
      </c>
    </row>
    <row r="64" spans="1:12" customFormat="1" ht="15.75" x14ac:dyDescent="0.25">
      <c r="A64" s="82">
        <v>19</v>
      </c>
      <c r="B64" s="82" t="s">
        <v>88</v>
      </c>
      <c r="C64" s="82" t="s">
        <v>89</v>
      </c>
      <c r="D64" s="82" t="s">
        <v>90</v>
      </c>
      <c r="E64" s="82" t="s">
        <v>91</v>
      </c>
      <c r="F64" s="100">
        <v>420</v>
      </c>
      <c r="G64" s="83">
        <v>3</v>
      </c>
      <c r="H64" s="87"/>
      <c r="I64" s="87"/>
      <c r="J64" s="86">
        <v>3</v>
      </c>
      <c r="K64" s="87">
        <v>426</v>
      </c>
      <c r="L64" s="101">
        <f t="shared" si="1"/>
        <v>426</v>
      </c>
    </row>
    <row r="65" spans="1:12" customFormat="1" ht="15.75" x14ac:dyDescent="0.25">
      <c r="A65" s="82">
        <v>20</v>
      </c>
      <c r="B65" s="82" t="s">
        <v>92</v>
      </c>
      <c r="C65" t="s">
        <v>93</v>
      </c>
      <c r="D65" s="82" t="s">
        <v>94</v>
      </c>
      <c r="E65" s="82" t="s">
        <v>95</v>
      </c>
      <c r="F65" s="100">
        <v>420</v>
      </c>
      <c r="G65" s="83">
        <v>1</v>
      </c>
      <c r="H65" s="85"/>
      <c r="I65" s="85"/>
      <c r="J65" s="86">
        <v>1</v>
      </c>
      <c r="K65" s="85">
        <v>59.5</v>
      </c>
      <c r="L65" s="101">
        <f t="shared" si="1"/>
        <v>59.5</v>
      </c>
    </row>
    <row r="66" spans="1:12" customFormat="1" ht="15.75" x14ac:dyDescent="0.25">
      <c r="A66" s="82">
        <v>21</v>
      </c>
      <c r="B66" s="82" t="s">
        <v>96</v>
      </c>
      <c r="C66" s="82" t="s">
        <v>37</v>
      </c>
      <c r="D66" s="82" t="s">
        <v>82</v>
      </c>
      <c r="E66" s="82" t="s">
        <v>74</v>
      </c>
      <c r="F66" s="100">
        <v>420</v>
      </c>
      <c r="G66" s="83">
        <v>1</v>
      </c>
      <c r="H66" s="87"/>
      <c r="I66" s="87"/>
      <c r="J66" s="86">
        <v>1</v>
      </c>
      <c r="K66" s="87">
        <v>86</v>
      </c>
      <c r="L66" s="101">
        <f t="shared" si="1"/>
        <v>86</v>
      </c>
    </row>
    <row r="67" spans="1:12" customFormat="1" ht="15.75" x14ac:dyDescent="0.25">
      <c r="A67" s="82">
        <v>22</v>
      </c>
      <c r="B67" s="82" t="s">
        <v>97</v>
      </c>
      <c r="C67" s="82" t="s">
        <v>37</v>
      </c>
      <c r="D67" s="82" t="s">
        <v>82</v>
      </c>
      <c r="E67" s="82" t="s">
        <v>74</v>
      </c>
      <c r="F67" s="100">
        <v>420</v>
      </c>
      <c r="G67" s="83">
        <v>2</v>
      </c>
      <c r="H67" s="85"/>
      <c r="I67" s="85"/>
      <c r="J67" s="86">
        <v>2</v>
      </c>
      <c r="K67" s="85">
        <v>148.5</v>
      </c>
      <c r="L67" s="101">
        <f t="shared" si="1"/>
        <v>148.5</v>
      </c>
    </row>
    <row r="68" spans="1:12" customFormat="1" ht="15.75" x14ac:dyDescent="0.25">
      <c r="A68" s="82">
        <v>23</v>
      </c>
      <c r="B68" s="82" t="s">
        <v>67</v>
      </c>
      <c r="C68" s="82" t="s">
        <v>89</v>
      </c>
      <c r="D68" s="82" t="s">
        <v>90</v>
      </c>
      <c r="E68" s="82" t="s">
        <v>91</v>
      </c>
      <c r="F68" s="100">
        <v>420</v>
      </c>
      <c r="G68" s="83">
        <v>3</v>
      </c>
      <c r="H68" s="85"/>
      <c r="I68" s="85"/>
      <c r="J68" s="86">
        <v>3</v>
      </c>
      <c r="K68" s="85">
        <v>426</v>
      </c>
      <c r="L68" s="101">
        <f>H68+K68</f>
        <v>426</v>
      </c>
    </row>
    <row r="69" spans="1:12" customFormat="1" ht="15.75" x14ac:dyDescent="0.25">
      <c r="A69" s="82">
        <v>24</v>
      </c>
      <c r="B69" s="82" t="s">
        <v>98</v>
      </c>
      <c r="C69" s="82" t="s">
        <v>99</v>
      </c>
      <c r="D69" s="82" t="s">
        <v>100</v>
      </c>
      <c r="E69" s="82" t="s">
        <v>101</v>
      </c>
      <c r="F69" s="100">
        <v>420</v>
      </c>
      <c r="G69" s="83">
        <v>1</v>
      </c>
      <c r="H69" s="85">
        <v>55</v>
      </c>
      <c r="I69" s="85"/>
      <c r="J69" s="86">
        <v>1</v>
      </c>
      <c r="K69" s="85">
        <v>147</v>
      </c>
      <c r="L69" s="101">
        <f>H69+K69</f>
        <v>202</v>
      </c>
    </row>
    <row r="70" spans="1:12" customFormat="1" ht="15.75" x14ac:dyDescent="0.25">
      <c r="A70" s="82">
        <v>25</v>
      </c>
      <c r="B70" s="82" t="s">
        <v>43</v>
      </c>
      <c r="C70" s="82" t="s">
        <v>102</v>
      </c>
      <c r="D70" s="82" t="s">
        <v>103</v>
      </c>
      <c r="E70" s="82" t="s">
        <v>104</v>
      </c>
      <c r="F70" s="100">
        <v>420</v>
      </c>
      <c r="G70" s="83">
        <v>1</v>
      </c>
      <c r="H70" s="85">
        <v>140</v>
      </c>
      <c r="I70" s="85"/>
      <c r="J70" s="86">
        <v>1</v>
      </c>
      <c r="K70" s="85">
        <v>63</v>
      </c>
      <c r="L70" s="101">
        <f>H70+K70</f>
        <v>203</v>
      </c>
    </row>
    <row r="71" spans="1:12" customFormat="1" ht="15.75" x14ac:dyDescent="0.25">
      <c r="A71" s="82">
        <v>26</v>
      </c>
      <c r="B71" s="82" t="s">
        <v>105</v>
      </c>
      <c r="C71" s="82" t="s">
        <v>106</v>
      </c>
      <c r="D71" s="82" t="s">
        <v>107</v>
      </c>
      <c r="E71" s="82" t="s">
        <v>108</v>
      </c>
      <c r="F71" s="100">
        <v>420</v>
      </c>
      <c r="G71" s="83">
        <v>1</v>
      </c>
      <c r="H71" s="85"/>
      <c r="I71" s="85"/>
      <c r="J71" s="86">
        <v>1</v>
      </c>
      <c r="K71" s="85">
        <v>147</v>
      </c>
      <c r="L71" s="101">
        <f>H71+K71</f>
        <v>147</v>
      </c>
    </row>
    <row r="72" spans="1:12" customFormat="1" ht="15.75" x14ac:dyDescent="0.25">
      <c r="A72" s="82">
        <v>27</v>
      </c>
      <c r="B72" s="82" t="s">
        <v>109</v>
      </c>
      <c r="C72" s="82" t="s">
        <v>110</v>
      </c>
      <c r="D72" s="82" t="s">
        <v>111</v>
      </c>
      <c r="E72" s="82" t="s">
        <v>112</v>
      </c>
      <c r="F72" s="100">
        <v>420</v>
      </c>
      <c r="G72" s="83">
        <v>1</v>
      </c>
      <c r="H72" s="85">
        <v>160</v>
      </c>
      <c r="I72" s="85"/>
      <c r="J72" s="86">
        <v>1</v>
      </c>
      <c r="K72" s="85">
        <v>113.5</v>
      </c>
      <c r="L72" s="101">
        <f>H72+K72</f>
        <v>273.5</v>
      </c>
    </row>
    <row r="73" spans="1:12" x14ac:dyDescent="0.25">
      <c r="A73" s="82"/>
      <c r="B73" s="82" t="s">
        <v>113</v>
      </c>
      <c r="C73" s="82"/>
      <c r="D73" s="82"/>
      <c r="E73" s="82"/>
      <c r="F73" s="100"/>
      <c r="G73" s="83"/>
      <c r="H73" s="85"/>
      <c r="I73" s="85"/>
      <c r="J73" s="86"/>
      <c r="K73" s="85"/>
      <c r="L73" s="102">
        <f>SUM(L59:L72)</f>
        <v>5018.5</v>
      </c>
    </row>
    <row r="74" spans="1:12" x14ac:dyDescent="0.25">
      <c r="A74" s="103"/>
      <c r="B74" s="103"/>
      <c r="C74" s="103"/>
      <c r="D74" s="103"/>
      <c r="E74" s="103"/>
      <c r="F74" s="104"/>
      <c r="G74" s="105"/>
      <c r="H74" s="106"/>
      <c r="I74" s="106"/>
      <c r="J74" s="107"/>
      <c r="K74" s="106"/>
      <c r="L74" s="108"/>
    </row>
    <row r="75" spans="1:12" x14ac:dyDescent="0.25">
      <c r="A75" s="103"/>
      <c r="B75" s="103"/>
      <c r="C75" s="103"/>
      <c r="D75" s="103"/>
      <c r="E75" s="103"/>
      <c r="F75" s="104"/>
      <c r="G75" s="105"/>
      <c r="H75" s="106"/>
      <c r="I75" s="106"/>
      <c r="J75" s="107"/>
      <c r="K75" s="106"/>
      <c r="L75" s="108"/>
    </row>
    <row r="76" spans="1:12" x14ac:dyDescent="0.25">
      <c r="A76" s="103"/>
      <c r="B76" s="103"/>
      <c r="C76" s="103"/>
      <c r="D76" s="103"/>
      <c r="E76" s="103"/>
      <c r="F76" s="104"/>
      <c r="G76" s="105"/>
      <c r="H76" s="106"/>
      <c r="I76" s="106"/>
      <c r="J76" s="107"/>
      <c r="K76" s="106"/>
      <c r="L76" s="108"/>
    </row>
    <row r="78" spans="1:12" ht="30" customHeight="1" x14ac:dyDescent="0.25">
      <c r="A78" s="65" t="s">
        <v>26</v>
      </c>
      <c r="B78" s="65"/>
      <c r="C78" s="65" t="s">
        <v>114</v>
      </c>
      <c r="D78" s="65"/>
      <c r="E78" s="65"/>
      <c r="F78" s="66"/>
      <c r="G78" s="66"/>
      <c r="H78" s="67" t="s">
        <v>28</v>
      </c>
      <c r="I78" s="1" t="s">
        <v>29</v>
      </c>
      <c r="J78" s="1"/>
      <c r="K78" s="1"/>
      <c r="L78" s="64"/>
    </row>
    <row r="79" spans="1:12" x14ac:dyDescent="0.25">
      <c r="A79" s="64"/>
      <c r="B79" s="64" t="s">
        <v>30</v>
      </c>
      <c r="C79" s="65" t="s">
        <v>31</v>
      </c>
      <c r="D79" s="65"/>
      <c r="E79" s="65"/>
      <c r="F79" s="66"/>
      <c r="G79" s="66"/>
      <c r="H79" s="65" t="s">
        <v>115</v>
      </c>
      <c r="I79" s="65"/>
      <c r="J79" s="65"/>
      <c r="K79" s="65"/>
      <c r="L79" s="65"/>
    </row>
    <row r="80" spans="1:12" x14ac:dyDescent="0.25">
      <c r="A80" s="64"/>
      <c r="B80" s="64" t="s">
        <v>33</v>
      </c>
      <c r="C80" s="66"/>
      <c r="D80" s="66" t="s">
        <v>116</v>
      </c>
      <c r="E80" s="66"/>
      <c r="F80" s="66"/>
      <c r="G80" s="66"/>
      <c r="H80" s="66"/>
      <c r="I80" s="66"/>
      <c r="J80" s="66" t="s">
        <v>33</v>
      </c>
      <c r="K80" s="66"/>
      <c r="L80" s="66"/>
    </row>
  </sheetData>
  <mergeCells count="26">
    <mergeCell ref="A33:K33"/>
    <mergeCell ref="A42:L43"/>
    <mergeCell ref="A78:B78"/>
    <mergeCell ref="C78:E78"/>
    <mergeCell ref="I78:K78"/>
    <mergeCell ref="C79:E79"/>
    <mergeCell ref="H79:L79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 </vt:lpstr>
      <vt:lpstr>FIN-FOR 23 </vt:lpstr>
    </vt:vector>
  </TitlesOfParts>
  <Company>DIDEDUC Jutiapa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2025-04-03T18:52:32Z</dcterms:created>
  <dcterms:modified xsi:type="dcterms:W3CDTF">2025-04-03T18:55:11Z</dcterms:modified>
</cp:coreProperties>
</file>