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Marzo\"/>
    </mc:Choice>
  </mc:AlternateContent>
  <bookViews>
    <workbookView xWindow="120" yWindow="645" windowWidth="15135" windowHeight="7530"/>
  </bookViews>
  <sheets>
    <sheet name="FIN-FOR-12" sheetId="1" r:id="rId1"/>
    <sheet name="FIN-FOR-23" sheetId="4" r:id="rId2"/>
  </sheets>
  <definedNames>
    <definedName name="_xlnm.Print_Area" localSheetId="0">'FIN-FOR-12'!$A$1:$M$41</definedName>
    <definedName name="_xlnm.Print_Area" localSheetId="1">'FIN-FOR-23'!$A$1:$L$32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M29" i="1" l="1"/>
  <c r="L22" i="4"/>
  <c r="M28" i="1"/>
  <c r="M27" i="1"/>
  <c r="M26" i="1"/>
  <c r="M25" i="1"/>
  <c r="M22" i="1"/>
  <c r="M23" i="1"/>
  <c r="M24" i="1"/>
  <c r="M21" i="1"/>
  <c r="L20" i="4" l="1"/>
  <c r="L21" i="4"/>
  <c r="L19" i="4"/>
  <c r="M20" i="1"/>
  <c r="M19" i="1"/>
</calcChain>
</file>

<file path=xl/sharedStrings.xml><?xml version="1.0" encoding="utf-8"?>
<sst xmlns="http://schemas.openxmlformats.org/spreadsheetml/2006/main" count="117" uniqueCount="86">
  <si>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</si>
  <si>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</si>
  <si>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</si>
  <si>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</si>
  <si>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</si>
  <si>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</si>
  <si>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</si>
  <si>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</si>
  <si>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</si>
  <si>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</si>
  <si>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</si>
  <si>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</si>
  <si>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</si>
  <si>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</si>
  <si>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</si>
  <si>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</si>
  <si>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</si>
  <si>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</si>
  <si>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</si>
  <si>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</si>
  <si>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</si>
  <si>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</si>
  <si>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</si>
  <si>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</si>
  <si>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</si>
  <si>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</si>
  <si>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</si>
  <si>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</si>
  <si>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</si>
  <si>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</si>
  <si>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</si>
  <si>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</si>
  <si>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</si>
  <si>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MARZO 2024</t>
  </si>
  <si>
    <t>ROLANDO ISAÍ OROZCO BAUTISTA</t>
  </si>
  <si>
    <t>MUNICIPIO DE PATULUL, SAN GABRIEL, MAZATENANGO, SAN LORENZO, CUYOTENANGO, DEPARTAMENTO DE SUCHITEPÉQUEZ</t>
  </si>
  <si>
    <t>REALIZAR VISITAS DE MONITOREO DE LOS PROGRAMAS DE APOYO A LA EDUCACIÓN, EN CENTROS EDUCATIVOS PÚBLICOS, SEGÚN MUESTRA ESTABLECIDA</t>
  </si>
  <si>
    <t>FORTALECIMIENTO A DIRECTORES Y MIEMBROS DE LAS JUNTAS DIRECTIVAS DE OPF EN LA ADMINISTRACIÓN DE LOS PROGRAMAS DE APOYO DE ALIMENTACIÓN ESCOLAR, ÚTILES ESCOLARES, VALIJA DIDÁCTICA Y GRATUIDAD DE LA EDUCACIÓN DE LA MEJOR MANERA DE ACUERDO A LAS NORMATIVAS VIGENTES.</t>
  </si>
  <si>
    <t>JORGE LEOCADIO GONZÁLEZ ANDRÉS</t>
  </si>
  <si>
    <t>MUNICIPIO DE SAN ANTONIO SACATEPÉQUEZ, SAN PEDRO SACATEPÉQUEZ, SAN LORENZO, SAN MARCOS, DEPARTAMENTO DE SAN MARCOS.</t>
  </si>
  <si>
    <t>REALIZAR VISITAS DE MONITOREO DE LOS PROGRAMAS DE APOYO A LA EDUCACIÓN, EN CENTROS EDUCATIVOS PÚBLICOS, DEL DEPARTAMENTO DE SAN MARCOS.</t>
  </si>
  <si>
    <t>MELVIN NEFTALY GARCÍA PÉREZ</t>
  </si>
  <si>
    <t>MUNICIPIO DE TECULUTÁN, RÍO HONDO, SAN JORGE, ZACAPA Y ESTANZUELA, DEPARTAMENTO ZACAPA.</t>
  </si>
  <si>
    <t>REALIZAR VISITAS DE MONITOREO DE LOS PROGRAMAS DE APOYO A LA EDUCACIÓN, EN CENTROS EDUCATIVOS PÚBLICOS, DEL DEPARTAMENTO DE ZACAPA.</t>
  </si>
  <si>
    <t>MIEMBROS DE JUNTAS DIRECTIVAS DE OPF Y DIRECTORES CONCIENTIZADOS, RESPECTO A LA ENTREGA DE LOS PROGRAMAS DE APOYO, PADRES DE FAMILIA INCENTIVADOS Y COMPROMETIDOS EN APOYO A LA EDUCACIÓN DE SUS HIJOS.</t>
  </si>
  <si>
    <t>JERSON OMAR LEMUS MENÉNDEZ</t>
  </si>
  <si>
    <t>MUNICIPIO DE TACTIC, SANTA CRUZ VERAPAZ, COBÁN, DEL DEPARTAMENTO DE ALTA VERAPAZ.</t>
  </si>
  <si>
    <t>REALIZAR VISITAS DE MONITOREO DE LOS PROGRAMAS DE APOYO A LA EDUCACIÓN, EN CENTROS EDUCATIVOS PÚBLICOS, DEL DEPARTAMENTO DE ALTA VERAPAZ</t>
  </si>
  <si>
    <t>ASESORÍA Y MONITOREO DE LOS CENTROS EDUCATIVOS PÚBLICOS PROGRAMADOS, SOBRE LA EJECUCIÓN DE LOS PROGRAMAS DE APOYO EN LAS OPF, SEGUIMIENTO Y ASESORÍA A LOS RESPONSABLES DE LA EJECUCIÓN DEL PROGRAMA DE MANTENIMIENTO DE EDIFICIOS ESCOLARES.</t>
  </si>
  <si>
    <t>JACINTO DE LEÓN SANTIAGO</t>
  </si>
  <si>
    <t>MUNICIPIO DE HUEHUETENANGO, MALACATANCITO, AGUACATÁN, CHIANTLA, DEPARTAMENTO DE HUEHUETENANGO.</t>
  </si>
  <si>
    <t>REALIZAR MONITOREO DE LOS PROGRAMAS DE APOYO A LA EDUCACIÓN, EN CENTROS EDUCATIVOS PÚBLICOS, DEL DEPARTAMENTO DE HUEHUETENANGO.</t>
  </si>
  <si>
    <t>SE LOGRÓ VISITAR EFECTIVAMENTE 11 CENTROS EDUCATIVOS PÚBLICOS, SEGÚN PROGRAMACIÓN APROBADA, SE ORIENTÓ A INTEGRANTES DE OPF Y DIRECTORES DE CENTROS EDUCATIVOS Y COMISIONES DE ALIMENTACIÓN ESCOLAR SOBRE EL MANEJO DE LOS RECURSOS FINANCIEROS E IMPLEMENTACIÓN DE LOS PROGRAMAS DE APOYO.</t>
  </si>
  <si>
    <t>EDGAR RENÉ PAAU CAAL</t>
  </si>
  <si>
    <t>MUNICIPIO DE SANTA ANA, SAN BENITO, SAN JOSÉ Y FLORES, DEL DEPARTAMENTO DE PETÉN</t>
  </si>
  <si>
    <t>REALIZAR MONITOREO DE LOS PROGRAMAS DE APOYO A LA EDUCACIÓN, EN CENTROS EDUCATIVOS PÚBLICOS, DEL DEPARTAMENTO DE PETÉN</t>
  </si>
  <si>
    <t>OBSERVADA LA PREPARACIÓN Y ENTREGA DE LOS PROGRAMAS DE APOYO, DIRECTORES Y JUNTAS DIRECTIVAS DE OPF INCENTIVADAS EN RELACIÓN A LA EJECUCIÓN DE LOS PROGRAMAS DE APOYO.</t>
  </si>
  <si>
    <t>DIRECTORES DE CENTROS EDUCATIVOS PÚBLICOS Y OPF AGRADECIDOS CON EL MINEDUC POR EL APOYO RECIBIDO. ALUMNOS COMPROMETIDOS EN PERMANECER DURANTE EL CICLO ESCOLAR Y AGRADECIDOS POR EL APOYO RECIBIDO DEL MINEDUC.</t>
  </si>
  <si>
    <t>VICTOR NOÉ ICAL PACAY</t>
  </si>
  <si>
    <t>MUNICIPIO DE LOS AMATES, LIVINGSTÓN, MORALES, DEPARTAMENTO DE IZABAL</t>
  </si>
  <si>
    <t>REALIZAR VISITAS DE MONITOREO DE LOS PROGRAMAS DE APOYO A LA EDUCACIÓN, EN CENTROS EDUCATIVOS PÚBLICOS, DEL DEPARTAMENTO DE PETÉN</t>
  </si>
  <si>
    <t>DIRECTOR Y MIEMBROS DE LAS JUNTAS DIRECTIVAS SE COMPROMETIERON ADMINISTRAR Y EJECUTAR LOS FONDOS DE LOS PROGRAMAS DE APOYO, FORTALECIMIENTO DE LOS PROCESOS EN LA EJECUCIÓN DE LOS PROGRAMAS DE APOYO A MIEMBROS DE LA JUNTA DIRECTIVA.</t>
  </si>
  <si>
    <t>JULIO CÉSAR CRUZ CAMPOS</t>
  </si>
  <si>
    <t>MUNICIPIO DE SAN JOSÉ ACATEMPA, JUTIAPA, ASUNCIÓN MITA, AGUA BLANCA, SANTA CATARINA MITA, QUEZADA, DEPARTAMENTO DE JUTIAPA.</t>
  </si>
  <si>
    <t>REALIZAR VISITAS DE MONITOREO DE LOS PROGRAMAS DE APOYO A LA EDUCACIÓN, EN CENTROS EDUCATIVOS PÚBLICOS, DEL DEPARTAMENTO DE JUTIAPA</t>
  </si>
  <si>
    <t>SE SOLUCIONARON DUDAS DE LA EJECUCIÓN DE LOS PROGRAMAS DE APOYO, SE REALIZÓ LA VISITA DE MONITOREO DE LOS PROGRAMAS DE APOYO EN LOS CENTROS EDUCATIVOS PÚBLICOS PROGRAMADOS.</t>
  </si>
  <si>
    <t>ANNABELLA PETRONILA MORALES TZAJ</t>
  </si>
  <si>
    <t>MUNICIPIO DE CHIQUIMULA, CAMOTÁN, DEPARTAMENTO DE CHIQUIMULA.</t>
  </si>
  <si>
    <t>REALIZAR VISITAS DE MONITOREO DE LOS PROGRAMAS DE APOYO A LA EDUCACIÓN, EN CENTROS EDUCATIVOS PÚBLICOS, DEL DEPARTAMENTO DE CHIQUIMULA</t>
  </si>
  <si>
    <t>ACERCAMIENTO CON MIEMBROS DE LAS JUNTAS DIRECTIVAS DE LAS OPF´S Y DIRECTORES DE ESTABLECIMIENTOS VISITADOS, QUIENES CAPTARON LA IMPORTANCIA DE LOS PROGRAMAS DE APOYO.</t>
  </si>
  <si>
    <t>ROSA MARÍA HERNÁNDEZ PAPADOPOLO</t>
  </si>
  <si>
    <t>MUNICIPIO DE SAN ANTONIO LA PAZ, SAN AGUSTÍN ACASAGUASTLÁN, SAN CRISTOBAL ACASAGUASTLÁN, GUASTATOYA, SANARATE, DEPARTAMENTO DE EL PROGRESO.</t>
  </si>
  <si>
    <t>REALIZAR VISITAS DE MONITOREO DE LOS PROGRAMAS DE APOYO A LA EDUCACIÓN, EN CENTROS EDUCATIVOS PÚBLICOS, DEL DEPARTAMENTO DE EL PROGRESO.</t>
  </si>
  <si>
    <t>SE SENSIBILIZÓ A DIRECTORES DE CENTROS EDUCATIVOS PÚBLICOS, PADRES Y MADRES DE FAMILIA QUE INTEGRAN LA JUNTA DIRECTIVA DE LA OPF, PARA QUE EJECUTEN ADECUADA Y TRANSPARENTEMENTE LOS RECURSOS RECIBIDOS PARA LOS PROGRAMAS DE APOYO.</t>
  </si>
  <si>
    <t>MIGUEL ANGEL RAMOS ZAPETA</t>
  </si>
  <si>
    <t>MUNICIPIO DE SOLOLÁ, SAN ANTONIO PALOPÓ, SANTA LUCÍA UTATLÁN, SANTA CLARA LA LAGUNA, DEPARTAMENTO DE SOLOLÁ</t>
  </si>
  <si>
    <t>REALIZAR VISITAS DE MONITOREO DE LOS PROGRAMAS DE APOYO A LA EDUCACIÓN, EN CENTROS EDUCATIVOS PÚBLICOS, DEL DEPARTAMENTO DE SOLOLÁ</t>
  </si>
  <si>
    <t>SE LOGRÓ VISITAR EFECTIVAMENTE 12  CENTROS EDUCATIVOS PÚBLICOS, PROGRAMADOS DONDE SE HAN RECIBIDO LOS PROGRAMAS DE APOYO.</t>
  </si>
  <si>
    <t>BOGAR LIZANDRIS MÉNDEZ ROJAS</t>
  </si>
  <si>
    <t>MUNICIPIO DE QUETZALTENANGO, CABRICÁN, LA ESPERANZA, SAN MARTÍN SACATEPÉQUEZ, CONCEPCIÓN CHIQUIRICHAPA, SAN JUAN OSTUNCALCO, OLINTEPEQUE, DEPARTAMENTO DE QUETZALTENANGO.</t>
  </si>
  <si>
    <t>REALIZAR VISITAS DE MONITOREO DE LOS PROGRAMAS DE APOYO A LA EDUCACIÓN, EN CENTROS EDUCATIVOS PÚBLICOS, DEL DEPARTAMENTO DE QUETZALTENANGO.</t>
  </si>
  <si>
    <t>SE VERIFICÓ QUE SE INTERVINIERAN TRANSPARENTEMENTE LOS FONDOS ASIGNADOS A LOS PROGRAMAS DE APOYO A LA EDUCACIÓN.</t>
  </si>
  <si>
    <t>JUAN CARLOS GODÍNEZ VÁSQUEZ</t>
  </si>
  <si>
    <t>MUNICIPIO DE TOTONICAPÁN, SAN BARTOLO AGUAS CALIENTES, SAN FRANCISCO EL ALTO, SAN CRISTOBAL TOTONICAPÁN, SAN ANDRÉS XECUL, DEPARTAMENTO DE TOTONICAPÁN</t>
  </si>
  <si>
    <t>REALIZAR VISITAS DE MONITOREO DE LOS PROGRAMAS DE APOYO A LA EDUCACIÓN, EN CENTROS EDUCATIVOS PÚBLICOS, SEGÚN MUESTRA ESTABLECIDA EN EL DEPARTAMENTO DE TOTONICAPÁN.</t>
  </si>
  <si>
    <t>APLICACIÓN DE LA NORMATIVA ESTABLECIDA EN LAS CIRCULARES DIGEPSA-DIGEFOCE-09 Y 10-2024, EN LA ENTREGA DE PRODUCTOS DEL PROGAMA DE ALIMENTACIÓN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</si>
</sst>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1"/>
  <sheetViews>
    <sheetView tabSelected="1" view="pageLayout" topLeftCell="A26" zoomScale="80" zoomScaleNormal="72" zoomScalePageLayoutView="80" workbookViewId="0">
      <selection activeCell="M30" sqref="M30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s="26" customFormat="1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8" t="s">
        <v>33</v>
      </c>
      <c r="L10" s="68"/>
      <c r="M10" s="68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69" t="s">
        <v>14</v>
      </c>
      <c r="L11" s="69"/>
      <c r="M11" s="69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70" t="s">
        <v>26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4" t="s">
        <v>24</v>
      </c>
      <c r="M14" s="74"/>
    </row>
    <row r="15" spans="1:13" s="26" customFormat="1" ht="15.75" customHeight="1" thickTop="1" x14ac:dyDescent="0.25">
      <c r="A15" s="65" t="s">
        <v>2</v>
      </c>
      <c r="B15" s="56" t="s">
        <v>1</v>
      </c>
      <c r="C15" s="56" t="s">
        <v>17</v>
      </c>
      <c r="D15" s="56" t="s">
        <v>18</v>
      </c>
      <c r="E15" s="56" t="s">
        <v>19</v>
      </c>
      <c r="F15" s="56" t="s">
        <v>20</v>
      </c>
      <c r="G15" s="56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66"/>
      <c r="B16" s="57"/>
      <c r="C16" s="57"/>
      <c r="D16" s="57"/>
      <c r="E16" s="57"/>
      <c r="F16" s="57"/>
      <c r="G16" s="57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66"/>
      <c r="B17" s="57"/>
      <c r="C17" s="57"/>
      <c r="D17" s="57"/>
      <c r="E17" s="57"/>
      <c r="F17" s="57"/>
      <c r="G17" s="57"/>
      <c r="H17" s="39" t="s">
        <v>10</v>
      </c>
      <c r="I17" s="40"/>
      <c r="J17" s="71" t="s">
        <v>16</v>
      </c>
      <c r="K17" s="71" t="s">
        <v>22</v>
      </c>
      <c r="L17" s="71" t="s">
        <v>25</v>
      </c>
      <c r="M17" s="72" t="s">
        <v>3</v>
      </c>
    </row>
    <row r="18" spans="1:13" ht="83.25" customHeight="1" thickBot="1" x14ac:dyDescent="0.3">
      <c r="A18" s="67"/>
      <c r="B18" s="58"/>
      <c r="C18" s="58"/>
      <c r="D18" s="58"/>
      <c r="E18" s="58"/>
      <c r="F18" s="58"/>
      <c r="G18" s="58"/>
      <c r="H18" s="55" t="s">
        <v>9</v>
      </c>
      <c r="I18" s="48" t="s">
        <v>12</v>
      </c>
      <c r="J18" s="58"/>
      <c r="K18" s="58"/>
      <c r="L18" s="58"/>
      <c r="M18" s="73"/>
    </row>
    <row r="19" spans="1:13" ht="150" customHeight="1" thickTop="1" x14ac:dyDescent="0.25">
      <c r="A19" s="52">
        <v>1</v>
      </c>
      <c r="B19" s="53" t="s">
        <v>34</v>
      </c>
      <c r="C19" s="44" t="s">
        <v>35</v>
      </c>
      <c r="D19" s="44" t="s">
        <v>36</v>
      </c>
      <c r="E19" s="44" t="s">
        <v>37</v>
      </c>
      <c r="F19" s="45">
        <v>420</v>
      </c>
      <c r="G19" s="46">
        <v>4.5</v>
      </c>
      <c r="H19" s="47"/>
      <c r="I19" s="47"/>
      <c r="J19" s="45">
        <v>143</v>
      </c>
      <c r="K19" s="47">
        <v>4.5</v>
      </c>
      <c r="L19" s="54">
        <v>1747</v>
      </c>
      <c r="M19" s="22">
        <f t="shared" ref="M19:M28" si="0">(F19*G19)+H19+I19-J19</f>
        <v>1747</v>
      </c>
    </row>
    <row r="20" spans="1:13" ht="151.5" customHeight="1" x14ac:dyDescent="0.25">
      <c r="A20" s="51">
        <v>2</v>
      </c>
      <c r="B20" s="43" t="s">
        <v>38</v>
      </c>
      <c r="C20" s="17" t="s">
        <v>39</v>
      </c>
      <c r="D20" s="44" t="s">
        <v>40</v>
      </c>
      <c r="E20" s="17" t="s">
        <v>57</v>
      </c>
      <c r="F20" s="18">
        <v>420</v>
      </c>
      <c r="G20" s="14">
        <v>4.5</v>
      </c>
      <c r="H20" s="15"/>
      <c r="I20" s="15"/>
      <c r="J20" s="18">
        <v>105</v>
      </c>
      <c r="K20" s="15">
        <v>4.5</v>
      </c>
      <c r="L20" s="49">
        <v>1785</v>
      </c>
      <c r="M20" s="50">
        <f t="shared" si="0"/>
        <v>1785</v>
      </c>
    </row>
    <row r="21" spans="1:13" ht="133.5" customHeight="1" x14ac:dyDescent="0.25">
      <c r="A21" s="51">
        <v>3</v>
      </c>
      <c r="B21" s="43" t="s">
        <v>41</v>
      </c>
      <c r="C21" s="17" t="s">
        <v>42</v>
      </c>
      <c r="D21" s="44" t="s">
        <v>43</v>
      </c>
      <c r="E21" s="17" t="s">
        <v>44</v>
      </c>
      <c r="F21" s="18">
        <v>420</v>
      </c>
      <c r="G21" s="14">
        <v>4.5</v>
      </c>
      <c r="H21" s="15"/>
      <c r="I21" s="15"/>
      <c r="J21" s="18">
        <v>365</v>
      </c>
      <c r="K21" s="15">
        <v>4.5</v>
      </c>
      <c r="L21" s="49">
        <v>1525</v>
      </c>
      <c r="M21" s="50">
        <f t="shared" si="0"/>
        <v>1525</v>
      </c>
    </row>
    <row r="22" spans="1:13" ht="141.75" customHeight="1" x14ac:dyDescent="0.25">
      <c r="A22" s="51">
        <v>4</v>
      </c>
      <c r="B22" s="43" t="s">
        <v>45</v>
      </c>
      <c r="C22" s="17" t="s">
        <v>46</v>
      </c>
      <c r="D22" s="44" t="s">
        <v>47</v>
      </c>
      <c r="E22" s="17" t="s">
        <v>48</v>
      </c>
      <c r="F22" s="18">
        <v>420</v>
      </c>
      <c r="G22" s="14">
        <v>4.5</v>
      </c>
      <c r="H22" s="15"/>
      <c r="I22" s="15"/>
      <c r="J22" s="18">
        <v>22</v>
      </c>
      <c r="K22" s="15">
        <v>4.5</v>
      </c>
      <c r="L22" s="49">
        <v>1868</v>
      </c>
      <c r="M22" s="50">
        <f t="shared" si="0"/>
        <v>1868</v>
      </c>
    </row>
    <row r="23" spans="1:13" ht="165" customHeight="1" x14ac:dyDescent="0.25">
      <c r="A23" s="51">
        <v>5</v>
      </c>
      <c r="B23" s="43" t="s">
        <v>49</v>
      </c>
      <c r="C23" s="17" t="s">
        <v>50</v>
      </c>
      <c r="D23" s="44" t="s">
        <v>51</v>
      </c>
      <c r="E23" s="17" t="s">
        <v>52</v>
      </c>
      <c r="F23" s="18">
        <v>420</v>
      </c>
      <c r="G23" s="14">
        <v>4.5</v>
      </c>
      <c r="H23" s="15"/>
      <c r="I23" s="15"/>
      <c r="J23" s="18">
        <v>226</v>
      </c>
      <c r="K23" s="15">
        <v>4.5</v>
      </c>
      <c r="L23" s="49">
        <v>1664</v>
      </c>
      <c r="M23" s="50">
        <f t="shared" si="0"/>
        <v>1664</v>
      </c>
    </row>
    <row r="24" spans="1:13" ht="133.5" customHeight="1" x14ac:dyDescent="0.25">
      <c r="A24" s="51">
        <v>6</v>
      </c>
      <c r="B24" s="43" t="s">
        <v>53</v>
      </c>
      <c r="C24" s="17" t="s">
        <v>54</v>
      </c>
      <c r="D24" s="44" t="s">
        <v>55</v>
      </c>
      <c r="E24" s="17" t="s">
        <v>56</v>
      </c>
      <c r="F24" s="18">
        <v>420</v>
      </c>
      <c r="G24" s="14">
        <v>4.5</v>
      </c>
      <c r="H24" s="15"/>
      <c r="I24" s="15"/>
      <c r="J24" s="18">
        <v>67</v>
      </c>
      <c r="K24" s="15">
        <v>4.5</v>
      </c>
      <c r="L24" s="49">
        <v>1823</v>
      </c>
      <c r="M24" s="50">
        <f t="shared" si="0"/>
        <v>1823</v>
      </c>
    </row>
    <row r="25" spans="1:13" ht="133.5" customHeight="1" x14ac:dyDescent="0.25">
      <c r="A25" s="51">
        <v>7</v>
      </c>
      <c r="B25" s="43" t="s">
        <v>58</v>
      </c>
      <c r="C25" s="17" t="s">
        <v>59</v>
      </c>
      <c r="D25" s="44" t="s">
        <v>60</v>
      </c>
      <c r="E25" s="17" t="s">
        <v>61</v>
      </c>
      <c r="F25" s="18">
        <v>420</v>
      </c>
      <c r="G25" s="14">
        <v>4.5</v>
      </c>
      <c r="H25" s="15"/>
      <c r="I25" s="15"/>
      <c r="J25" s="18">
        <v>200</v>
      </c>
      <c r="K25" s="15">
        <v>4.5</v>
      </c>
      <c r="L25" s="49">
        <v>1690</v>
      </c>
      <c r="M25" s="50">
        <f t="shared" si="0"/>
        <v>1690</v>
      </c>
    </row>
    <row r="26" spans="1:13" ht="133.5" customHeight="1" x14ac:dyDescent="0.25">
      <c r="A26" s="51">
        <v>8</v>
      </c>
      <c r="B26" s="43" t="s">
        <v>62</v>
      </c>
      <c r="C26" s="17" t="s">
        <v>63</v>
      </c>
      <c r="D26" s="44" t="s">
        <v>64</v>
      </c>
      <c r="E26" s="17" t="s">
        <v>65</v>
      </c>
      <c r="F26" s="18">
        <v>420</v>
      </c>
      <c r="G26" s="14">
        <v>4.5</v>
      </c>
      <c r="H26" s="15"/>
      <c r="I26" s="15"/>
      <c r="J26" s="18">
        <v>51</v>
      </c>
      <c r="K26" s="15">
        <v>4.5</v>
      </c>
      <c r="L26" s="49">
        <v>1839</v>
      </c>
      <c r="M26" s="50">
        <f t="shared" si="0"/>
        <v>1839</v>
      </c>
    </row>
    <row r="27" spans="1:13" ht="133.5" customHeight="1" x14ac:dyDescent="0.25">
      <c r="A27" s="51">
        <v>9</v>
      </c>
      <c r="B27" s="43" t="s">
        <v>66</v>
      </c>
      <c r="C27" s="17" t="s">
        <v>67</v>
      </c>
      <c r="D27" s="44" t="s">
        <v>68</v>
      </c>
      <c r="E27" s="17" t="s">
        <v>69</v>
      </c>
      <c r="F27" s="18">
        <v>420</v>
      </c>
      <c r="G27" s="14">
        <v>4.5</v>
      </c>
      <c r="H27" s="15"/>
      <c r="I27" s="15"/>
      <c r="J27" s="18">
        <v>12</v>
      </c>
      <c r="K27" s="15">
        <v>4.5</v>
      </c>
      <c r="L27" s="49">
        <v>1878</v>
      </c>
      <c r="M27" s="50">
        <f t="shared" si="0"/>
        <v>1878</v>
      </c>
    </row>
    <row r="28" spans="1:13" ht="133.5" customHeight="1" x14ac:dyDescent="0.25">
      <c r="A28" s="51">
        <v>10</v>
      </c>
      <c r="B28" s="43" t="s">
        <v>70</v>
      </c>
      <c r="C28" s="17" t="s">
        <v>71</v>
      </c>
      <c r="D28" s="44" t="s">
        <v>72</v>
      </c>
      <c r="E28" s="17" t="s">
        <v>73</v>
      </c>
      <c r="F28" s="18">
        <v>420</v>
      </c>
      <c r="G28" s="14">
        <v>4.5</v>
      </c>
      <c r="H28" s="15"/>
      <c r="I28" s="15"/>
      <c r="J28" s="18">
        <v>580</v>
      </c>
      <c r="K28" s="15">
        <v>4.5</v>
      </c>
      <c r="L28" s="49">
        <v>1310</v>
      </c>
      <c r="M28" s="50">
        <f t="shared" si="0"/>
        <v>1310</v>
      </c>
    </row>
    <row r="29" spans="1:13" ht="27.75" customHeight="1" thickBot="1" x14ac:dyDescent="0.3">
      <c r="A29" s="62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19">
        <f>SUM(M19:M28)</f>
        <v>17129</v>
      </c>
    </row>
    <row r="30" spans="1:13" ht="16.5" thickTop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1:13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1:13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60" t="s">
        <v>28</v>
      </c>
      <c r="B34" s="60"/>
      <c r="C34" s="60" t="s">
        <v>31</v>
      </c>
      <c r="D34" s="60"/>
      <c r="E34" s="60"/>
      <c r="F34" s="10"/>
      <c r="G34" s="11"/>
      <c r="H34" s="7" t="s">
        <v>11</v>
      </c>
      <c r="I34" s="61" t="s">
        <v>32</v>
      </c>
      <c r="J34" s="61"/>
      <c r="K34" s="61"/>
      <c r="L34" s="61"/>
      <c r="M34" s="2"/>
    </row>
    <row r="35" spans="1:13" x14ac:dyDescent="0.25">
      <c r="A35" s="2"/>
      <c r="B35" s="2" t="s">
        <v>5</v>
      </c>
      <c r="C35" s="60" t="s">
        <v>8</v>
      </c>
      <c r="D35" s="60"/>
      <c r="E35" s="60"/>
      <c r="F35" s="10"/>
      <c r="G35" s="11"/>
      <c r="H35" s="60" t="s">
        <v>7</v>
      </c>
      <c r="I35" s="60"/>
      <c r="J35" s="60"/>
      <c r="K35" s="60"/>
      <c r="L35" s="60"/>
      <c r="M35" s="60"/>
    </row>
    <row r="36" spans="1:13" x14ac:dyDescent="0.25">
      <c r="A36" s="2"/>
      <c r="B36" s="2"/>
      <c r="C36" s="4"/>
      <c r="D36" s="10"/>
      <c r="E36" s="4"/>
      <c r="F36" s="10"/>
      <c r="G36" s="11"/>
      <c r="H36" s="4"/>
      <c r="I36" s="8"/>
      <c r="J36" s="4"/>
      <c r="K36" s="4"/>
      <c r="L36" s="4"/>
      <c r="M36" s="4"/>
    </row>
    <row r="37" spans="1:13" x14ac:dyDescent="0.25">
      <c r="A37" s="2"/>
      <c r="B37" s="2"/>
      <c r="C37" s="9"/>
      <c r="D37" s="10"/>
      <c r="E37" s="9"/>
      <c r="F37" s="10"/>
      <c r="G37" s="11"/>
      <c r="H37" s="9"/>
      <c r="I37" s="9"/>
      <c r="J37" s="9"/>
      <c r="K37" s="9"/>
      <c r="L37" s="9"/>
      <c r="M37" s="9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59" t="s">
        <v>15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3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40:M41"/>
    <mergeCell ref="H35:M35"/>
    <mergeCell ref="C35:E35"/>
    <mergeCell ref="I34:L34"/>
    <mergeCell ref="C34:E34"/>
    <mergeCell ref="A34:B34"/>
    <mergeCell ref="A29:L2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2"/>
  <sheetViews>
    <sheetView view="pageLayout" topLeftCell="A5" zoomScale="80" zoomScaleNormal="72" zoomScalePageLayoutView="80" workbookViewId="0">
      <selection activeCell="L23" sqref="L23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64"/>
      <c r="H10" s="64"/>
      <c r="I10" s="64"/>
      <c r="J10" s="68" t="s">
        <v>33</v>
      </c>
      <c r="K10" s="68"/>
      <c r="L10" s="68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69" t="s">
        <v>14</v>
      </c>
      <c r="K11" s="69"/>
      <c r="L11" s="69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70" t="s">
        <v>26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65" t="s">
        <v>2</v>
      </c>
      <c r="B15" s="56" t="s">
        <v>1</v>
      </c>
      <c r="C15" s="56" t="s">
        <v>17</v>
      </c>
      <c r="D15" s="56" t="s">
        <v>18</v>
      </c>
      <c r="E15" s="56" t="s">
        <v>19</v>
      </c>
      <c r="F15" s="56" t="s">
        <v>20</v>
      </c>
      <c r="G15" s="56" t="s">
        <v>23</v>
      </c>
      <c r="H15" s="78" t="s">
        <v>6</v>
      </c>
      <c r="I15" s="79"/>
      <c r="J15" s="79"/>
      <c r="K15" s="79"/>
      <c r="L15" s="80"/>
    </row>
    <row r="16" spans="1:13" ht="25.5" customHeight="1" x14ac:dyDescent="0.25">
      <c r="A16" s="66"/>
      <c r="B16" s="57"/>
      <c r="C16" s="57"/>
      <c r="D16" s="57"/>
      <c r="E16" s="57"/>
      <c r="F16" s="57"/>
      <c r="G16" s="57"/>
      <c r="H16" s="81" t="s">
        <v>21</v>
      </c>
      <c r="I16" s="83"/>
      <c r="J16" s="83"/>
      <c r="K16" s="83"/>
      <c r="L16" s="84"/>
    </row>
    <row r="17" spans="1:12" ht="65.25" customHeight="1" x14ac:dyDescent="0.25">
      <c r="A17" s="66"/>
      <c r="B17" s="57"/>
      <c r="C17" s="57"/>
      <c r="D17" s="57"/>
      <c r="E17" s="57"/>
      <c r="F17" s="57"/>
      <c r="G17" s="57"/>
      <c r="H17" s="81" t="s">
        <v>10</v>
      </c>
      <c r="I17" s="82"/>
      <c r="J17" s="71" t="s">
        <v>22</v>
      </c>
      <c r="K17" s="71" t="s">
        <v>25</v>
      </c>
      <c r="L17" s="72" t="s">
        <v>3</v>
      </c>
    </row>
    <row r="18" spans="1:12" ht="65.25" customHeight="1" thickBot="1" x14ac:dyDescent="0.3">
      <c r="A18" s="67"/>
      <c r="B18" s="58"/>
      <c r="C18" s="58"/>
      <c r="D18" s="58"/>
      <c r="E18" s="58"/>
      <c r="F18" s="58"/>
      <c r="G18" s="58"/>
      <c r="H18" s="42" t="s">
        <v>9</v>
      </c>
      <c r="I18" s="41" t="s">
        <v>12</v>
      </c>
      <c r="J18" s="58"/>
      <c r="K18" s="58"/>
      <c r="L18" s="73"/>
    </row>
    <row r="19" spans="1:12" ht="100.5" thickTop="1" x14ac:dyDescent="0.25">
      <c r="A19" s="23">
        <v>1</v>
      </c>
      <c r="B19" s="43" t="s">
        <v>74</v>
      </c>
      <c r="C19" s="17" t="s">
        <v>75</v>
      </c>
      <c r="D19" s="44" t="s">
        <v>76</v>
      </c>
      <c r="E19" s="17" t="s">
        <v>77</v>
      </c>
      <c r="F19" s="18">
        <v>420</v>
      </c>
      <c r="G19" s="14">
        <v>4.5</v>
      </c>
      <c r="H19" s="15"/>
      <c r="I19" s="15"/>
      <c r="J19" s="16">
        <v>4.5</v>
      </c>
      <c r="K19" s="15">
        <v>1638</v>
      </c>
      <c r="L19" s="22">
        <f>K19</f>
        <v>1638</v>
      </c>
    </row>
    <row r="20" spans="1:12" ht="171" x14ac:dyDescent="0.25">
      <c r="A20" s="23">
        <v>2</v>
      </c>
      <c r="B20" s="43" t="s">
        <v>78</v>
      </c>
      <c r="C20" s="17" t="s">
        <v>79</v>
      </c>
      <c r="D20" s="44" t="s">
        <v>80</v>
      </c>
      <c r="E20" s="17" t="s">
        <v>81</v>
      </c>
      <c r="F20" s="18">
        <v>420</v>
      </c>
      <c r="G20" s="14">
        <v>4.5</v>
      </c>
      <c r="H20" s="15"/>
      <c r="I20" s="15"/>
      <c r="J20" s="16">
        <v>4.5</v>
      </c>
      <c r="K20" s="15">
        <v>1232</v>
      </c>
      <c r="L20" s="22">
        <f t="shared" ref="L20:L21" si="0">K20</f>
        <v>1232</v>
      </c>
    </row>
    <row r="21" spans="1:12" ht="127.5" customHeight="1" thickBot="1" x14ac:dyDescent="0.3">
      <c r="A21" s="23">
        <v>3</v>
      </c>
      <c r="B21" s="43" t="s">
        <v>82</v>
      </c>
      <c r="C21" s="17" t="s">
        <v>83</v>
      </c>
      <c r="D21" s="44" t="s">
        <v>84</v>
      </c>
      <c r="E21" s="17" t="s">
        <v>85</v>
      </c>
      <c r="F21" s="18">
        <v>420</v>
      </c>
      <c r="G21" s="14">
        <v>4.5</v>
      </c>
      <c r="H21" s="15"/>
      <c r="I21" s="15"/>
      <c r="J21" s="16">
        <v>4.5</v>
      </c>
      <c r="K21" s="15">
        <v>1523</v>
      </c>
      <c r="L21" s="22">
        <f t="shared" si="0"/>
        <v>1523</v>
      </c>
    </row>
    <row r="22" spans="1:12" ht="24.95" customHeight="1" thickTop="1" x14ac:dyDescent="0.25">
      <c r="A22" s="75" t="s">
        <v>27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  <c r="L22" s="21">
        <f>SUM(L19:L21)</f>
        <v>4393</v>
      </c>
    </row>
    <row r="23" spans="1:12" ht="24.9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1:12" ht="30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30" customHeight="1" x14ac:dyDescent="0.25">
      <c r="A25" s="60" t="s">
        <v>28</v>
      </c>
      <c r="B25" s="60"/>
      <c r="C25" s="60" t="s">
        <v>31</v>
      </c>
      <c r="D25" s="60"/>
      <c r="E25" s="60"/>
      <c r="F25" s="20"/>
      <c r="G25" s="20"/>
      <c r="H25" s="7" t="s">
        <v>11</v>
      </c>
      <c r="I25" s="61" t="s">
        <v>32</v>
      </c>
      <c r="J25" s="61"/>
      <c r="K25" s="61"/>
      <c r="L25" s="2"/>
    </row>
    <row r="26" spans="1:12" x14ac:dyDescent="0.25">
      <c r="A26" s="2"/>
      <c r="B26" s="2" t="s">
        <v>5</v>
      </c>
      <c r="C26" s="60" t="s">
        <v>8</v>
      </c>
      <c r="D26" s="60"/>
      <c r="E26" s="60"/>
      <c r="F26" s="20"/>
      <c r="G26" s="20"/>
      <c r="H26" s="60" t="s">
        <v>7</v>
      </c>
      <c r="I26" s="60"/>
      <c r="J26" s="60"/>
      <c r="K26" s="60"/>
      <c r="L26" s="60"/>
    </row>
    <row r="27" spans="1:12" x14ac:dyDescent="0.25">
      <c r="A27" s="2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" customHeight="1" x14ac:dyDescent="0.25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31:L32"/>
    <mergeCell ref="A22:K22"/>
    <mergeCell ref="H15:L15"/>
    <mergeCell ref="H26:L26"/>
    <mergeCell ref="C26:E26"/>
    <mergeCell ref="I25:K25"/>
    <mergeCell ref="C25:E25"/>
    <mergeCell ref="A25:B25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2024-04-02T19:02:22Z</cp:lastPrinted>
  <dcterms:created xsi:type="dcterms:W3CDTF">2011-03-07T18:02:38Z</dcterms:created>
  <dcterms:modified xsi:type="dcterms:W3CDTF">2024-04-02T19:09:50Z</dcterms:modified>
</cp:coreProperties>
</file>