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DE INFORMACIÓN PÚBLICA\2021\"/>
    </mc:Choice>
  </mc:AlternateContent>
  <xr:revisionPtr revIDLastSave="0" documentId="8_{6465BF51-5AA0-4A75-8612-2F56118656D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9" l="1"/>
  <c r="J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<sst xmlns="http://schemas.openxmlformats.org/spreadsheetml/2006/main" count="178" uniqueCount="57">
  <si>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</si>
  <si>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</si>
  <si>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</si>
  <si>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</si>
  <si>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</si>
  <si>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</si>
  <si>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</si>
  <si>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</si>
  <si>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</si>
  <si>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</si>
  <si>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</si>
  <si>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</si>
  <si>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</si>
  <si>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</si>
  <si>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</si>
  <si>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</si>
  <si>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</si>
  <si>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</si>
  <si>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</si>
  <si>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</si>
  <si>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</si>
  <si>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</si>
  <si>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</si>
  <si>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</si>
  <si>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</si>
  <si>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</si>
  <si>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</si>
  <si>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</si>
  <si>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</si>
  <si>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</si>
  <si>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</si>
  <si>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</si>
  <si>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</si>
  <si>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</si>
  <si>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</si>
  <si>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</si>
  <si>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</si>
  <si>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</si>
  <si>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</si>
  <si>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</si>
  <si>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</si>
  <si>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</si>
  <si>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</si>
  <si>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</si>
  <si>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</si>
  <si>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</si>
  <si>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</si>
  <si>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</si>
  <si>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</si>
  <si>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</si>
  <si>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</si>
  <si>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Directora Departamental de Educación El Progreso en funciones</t>
  </si>
  <si>
    <t>Se está atendiendo a la población estudiantil a través de acciones técnicas, pedagógicas y administrativas, de acuerdo al tablero de alertas COVID-19.  Los informes físicos y financieros los están presentando de forma electrónica en la plataforma establecida por el MINFIN</t>
  </si>
  <si>
    <t>3703-2020</t>
  </si>
  <si>
    <t>Licda. Damaris Olivia España Morales de Carpio</t>
  </si>
  <si>
    <t>Informe correspondiente al mes de: Octubre 2021</t>
  </si>
  <si>
    <t>Fecha de actualización: 02/11/2021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</si>
</sst>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44" fontId="0" fillId="0" borderId="0" xfId="0" applyNumberFormat="1" applyFont="1"/>
    <xf numFmtId="0" fontId="0" fillId="0" borderId="8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4" fillId="0" borderId="5" xfId="0" applyFont="1" applyBorder="1" applyAlignment="1">
      <alignment horizontal="justify" vertical="top" wrapText="1"/>
    </xf>
    <xf numFmtId="0" fontId="0" fillId="0" borderId="9" xfId="0" applyFont="1" applyBorder="1"/>
    <xf numFmtId="0" fontId="4" fillId="0" borderId="10" xfId="0" applyFont="1" applyBorder="1" applyAlignment="1">
      <alignment horizontal="justify" vertical="top" wrapText="1"/>
    </xf>
    <xf numFmtId="0" fontId="0" fillId="0" borderId="11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44" fontId="0" fillId="0" borderId="6" xfId="0" applyNumberFormat="1" applyFont="1" applyFill="1" applyBorder="1"/>
    <xf numFmtId="164" fontId="5" fillId="0" borderId="6" xfId="0" applyNumberFormat="1" applyFont="1" applyBorder="1"/>
    <xf numFmtId="44" fontId="0" fillId="0" borderId="6" xfId="0" applyNumberFormat="1" applyFont="1" applyBorder="1"/>
    <xf numFmtId="14" fontId="0" fillId="0" borderId="6" xfId="0" applyNumberFormat="1" applyFont="1" applyBorder="1"/>
    <xf numFmtId="0" fontId="4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13" xfId="0" applyFont="1" applyBorder="1"/>
    <xf numFmtId="44" fontId="0" fillId="0" borderId="13" xfId="0" applyNumberFormat="1" applyFont="1" applyFill="1" applyBorder="1"/>
    <xf numFmtId="164" fontId="5" fillId="0" borderId="13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zoomScale="60" zoomScaleNormal="60" workbookViewId="0">
      <selection activeCell="C4" sqref="C4"/>
    </sheetView>
  </sheetViews>
  <sheetFormatPr baseColWidth="10" defaultColWidth="11.42578125" defaultRowHeight="15" x14ac:dyDescent="0.25"/>
  <cols>
    <col min="1" max="1" width="4.85546875" style="6" customWidth="1"/>
    <col min="2" max="2" width="15.28515625" style="6" customWidth="1"/>
    <col min="3" max="3" width="28.5703125" style="6" customWidth="1"/>
    <col min="4" max="4" width="11.140625" style="6" customWidth="1"/>
    <col min="5" max="5" width="25.42578125" style="6" customWidth="1"/>
    <col min="6" max="8" width="12.7109375" style="6" customWidth="1"/>
    <col min="9" max="9" width="16.140625" style="6" customWidth="1"/>
    <col min="10" max="10" width="15.28515625" style="6" customWidth="1"/>
    <col min="11" max="11" width="12.5703125" style="6" customWidth="1"/>
    <col min="12" max="12" width="17" style="6" customWidth="1"/>
    <col min="13" max="13" width="13.5703125" style="6" customWidth="1"/>
    <col min="14" max="14" width="12.5703125" style="6" customWidth="1"/>
    <col min="15" max="15" width="52.5703125" style="6" customWidth="1"/>
    <col min="16" max="16384" width="11.42578125" style="6"/>
  </cols>
  <sheetData>
    <row r="1" spans="1:16" ht="18.75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"/>
    </row>
    <row r="3" spans="1:16" ht="31.5" x14ac:dyDescent="0.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7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7" t="s">
        <v>45</v>
      </c>
      <c r="B7" s="8"/>
      <c r="C7" s="8"/>
      <c r="D7" s="8"/>
      <c r="E7" s="8"/>
      <c r="F7" s="8"/>
      <c r="G7" s="9"/>
      <c r="H7" s="9"/>
      <c r="I7" s="9"/>
      <c r="J7" s="9"/>
      <c r="K7" s="9"/>
      <c r="L7" s="9" t="s">
        <v>6</v>
      </c>
      <c r="M7" s="9"/>
      <c r="N7" s="9"/>
      <c r="O7" s="9"/>
    </row>
    <row r="8" spans="1:16" ht="18.75" x14ac:dyDescent="0.3">
      <c r="A8" s="7"/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</row>
    <row r="9" spans="1:16" ht="18.75" x14ac:dyDescent="0.3">
      <c r="A9" s="7" t="s">
        <v>55</v>
      </c>
      <c r="B9" s="7"/>
      <c r="C9" s="9"/>
      <c r="D9" s="9"/>
      <c r="E9" s="9"/>
      <c r="F9" s="9"/>
      <c r="G9" s="9"/>
      <c r="H9" s="7" t="s">
        <v>56</v>
      </c>
      <c r="I9" s="7"/>
      <c r="J9" s="9"/>
      <c r="K9" s="8"/>
      <c r="L9" s="8"/>
      <c r="M9" s="8"/>
      <c r="N9" s="9"/>
      <c r="O9" s="9"/>
    </row>
    <row r="10" spans="1:16" ht="18.7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2" spans="1:16" s="11" customFormat="1" ht="15.75" x14ac:dyDescent="0.25">
      <c r="A12" s="48" t="s">
        <v>0</v>
      </c>
      <c r="B12" s="48" t="s">
        <v>8</v>
      </c>
      <c r="C12" s="48" t="s">
        <v>9</v>
      </c>
      <c r="D12" s="48" t="s">
        <v>12</v>
      </c>
      <c r="E12" s="48" t="s">
        <v>10</v>
      </c>
      <c r="F12" s="48" t="s">
        <v>11</v>
      </c>
      <c r="G12" s="48" t="s">
        <v>7</v>
      </c>
      <c r="H12" s="48" t="s">
        <v>3</v>
      </c>
      <c r="I12" s="48" t="s">
        <v>4</v>
      </c>
      <c r="J12" s="48" t="s">
        <v>5</v>
      </c>
      <c r="K12" s="48" t="s">
        <v>13</v>
      </c>
      <c r="L12" s="48" t="s">
        <v>15</v>
      </c>
      <c r="M12" s="48" t="s">
        <v>14</v>
      </c>
      <c r="N12" s="48" t="s">
        <v>1</v>
      </c>
      <c r="O12" s="48" t="s">
        <v>2</v>
      </c>
    </row>
    <row r="13" spans="1:16" s="11" customFormat="1" ht="48.75" customHeight="1" thickBot="1" x14ac:dyDescent="0.3">
      <c r="A13" s="49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6" ht="66.75" customHeight="1" x14ac:dyDescent="0.25">
      <c r="A14" s="24">
        <v>1</v>
      </c>
      <c r="B14" s="25" t="s">
        <v>19</v>
      </c>
      <c r="C14" s="26" t="s">
        <v>20</v>
      </c>
      <c r="D14" s="25">
        <v>861</v>
      </c>
      <c r="E14" s="27" t="s">
        <v>22</v>
      </c>
      <c r="F14" s="28">
        <v>17548853</v>
      </c>
      <c r="G14" s="25" t="s">
        <v>53</v>
      </c>
      <c r="H14" s="25" t="s">
        <v>21</v>
      </c>
      <c r="I14" s="29">
        <v>96729</v>
      </c>
      <c r="J14" s="30">
        <v>96728.999999999985</v>
      </c>
      <c r="K14" s="25">
        <f>J14*100/I14</f>
        <v>99.999999999999986</v>
      </c>
      <c r="L14" s="31">
        <f>J14</f>
        <v>96728.999999999985</v>
      </c>
      <c r="M14" s="25">
        <f>K14</f>
        <v>99.999999999999986</v>
      </c>
      <c r="N14" s="25" t="s">
        <v>21</v>
      </c>
      <c r="O14" s="32" t="s">
        <v>52</v>
      </c>
    </row>
    <row r="15" spans="1:16" ht="60" x14ac:dyDescent="0.25">
      <c r="A15" s="33">
        <v>2</v>
      </c>
      <c r="B15" s="12" t="s">
        <v>19</v>
      </c>
      <c r="C15" s="13" t="s">
        <v>20</v>
      </c>
      <c r="D15" s="12">
        <v>863</v>
      </c>
      <c r="E15" s="14" t="s">
        <v>23</v>
      </c>
      <c r="F15" s="15">
        <v>19907591</v>
      </c>
      <c r="G15" s="12" t="s">
        <v>53</v>
      </c>
      <c r="H15" s="12" t="s">
        <v>21</v>
      </c>
      <c r="I15" s="16">
        <v>193458</v>
      </c>
      <c r="J15" s="3">
        <v>193457.99999999997</v>
      </c>
      <c r="K15" s="12">
        <f t="shared" ref="K15:K34" si="0">J15*100/I15</f>
        <v>99.999999999999986</v>
      </c>
      <c r="L15" s="17">
        <f t="shared" ref="L15:M34" si="1">J15</f>
        <v>193457.99999999997</v>
      </c>
      <c r="M15" s="12">
        <f t="shared" si="1"/>
        <v>99.999999999999986</v>
      </c>
      <c r="N15" s="12" t="s">
        <v>21</v>
      </c>
      <c r="O15" s="34" t="s">
        <v>52</v>
      </c>
    </row>
    <row r="16" spans="1:16" ht="60" x14ac:dyDescent="0.25">
      <c r="A16" s="33">
        <v>3</v>
      </c>
      <c r="B16" s="12" t="s">
        <v>19</v>
      </c>
      <c r="C16" s="13" t="s">
        <v>20</v>
      </c>
      <c r="D16" s="12">
        <v>860</v>
      </c>
      <c r="E16" s="14" t="s">
        <v>24</v>
      </c>
      <c r="F16" s="15">
        <v>17128013</v>
      </c>
      <c r="G16" s="12" t="s">
        <v>53</v>
      </c>
      <c r="H16" s="12" t="s">
        <v>21</v>
      </c>
      <c r="I16" s="16">
        <v>96729</v>
      </c>
      <c r="J16" s="3">
        <v>96728.999999999985</v>
      </c>
      <c r="K16" s="12">
        <f t="shared" si="0"/>
        <v>99.999999999999986</v>
      </c>
      <c r="L16" s="17">
        <f t="shared" si="1"/>
        <v>96728.999999999985</v>
      </c>
      <c r="M16" s="12">
        <f t="shared" si="1"/>
        <v>99.999999999999986</v>
      </c>
      <c r="N16" s="12" t="s">
        <v>21</v>
      </c>
      <c r="O16" s="34" t="s">
        <v>52</v>
      </c>
    </row>
    <row r="17" spans="1:15" ht="60" x14ac:dyDescent="0.25">
      <c r="A17" s="33">
        <v>4</v>
      </c>
      <c r="B17" s="12" t="s">
        <v>19</v>
      </c>
      <c r="C17" s="13" t="s">
        <v>20</v>
      </c>
      <c r="D17" s="12">
        <v>862</v>
      </c>
      <c r="E17" s="14" t="s">
        <v>25</v>
      </c>
      <c r="F17" s="15">
        <v>18116035</v>
      </c>
      <c r="G17" s="12" t="s">
        <v>53</v>
      </c>
      <c r="H17" s="12" t="s">
        <v>21</v>
      </c>
      <c r="I17" s="16">
        <v>96729</v>
      </c>
      <c r="J17" s="3">
        <v>96728.999999999985</v>
      </c>
      <c r="K17" s="12">
        <f t="shared" si="0"/>
        <v>99.999999999999986</v>
      </c>
      <c r="L17" s="17">
        <f t="shared" si="1"/>
        <v>96728.999999999985</v>
      </c>
      <c r="M17" s="12">
        <f t="shared" si="1"/>
        <v>99.999999999999986</v>
      </c>
      <c r="N17" s="12" t="s">
        <v>21</v>
      </c>
      <c r="O17" s="34" t="s">
        <v>52</v>
      </c>
    </row>
    <row r="18" spans="1:15" ht="60" x14ac:dyDescent="0.25">
      <c r="A18" s="33">
        <v>5</v>
      </c>
      <c r="B18" s="12" t="s">
        <v>19</v>
      </c>
      <c r="C18" s="13" t="s">
        <v>20</v>
      </c>
      <c r="D18" s="12">
        <v>866</v>
      </c>
      <c r="E18" s="14" t="s">
        <v>26</v>
      </c>
      <c r="F18" s="15">
        <v>19910835</v>
      </c>
      <c r="G18" s="12" t="s">
        <v>53</v>
      </c>
      <c r="H18" s="12" t="s">
        <v>21</v>
      </c>
      <c r="I18" s="16">
        <v>193458</v>
      </c>
      <c r="J18" s="3">
        <v>193457.99999999997</v>
      </c>
      <c r="K18" s="12">
        <f t="shared" si="0"/>
        <v>99.999999999999986</v>
      </c>
      <c r="L18" s="17">
        <f t="shared" si="1"/>
        <v>193457.99999999997</v>
      </c>
      <c r="M18" s="12">
        <f t="shared" si="1"/>
        <v>99.999999999999986</v>
      </c>
      <c r="N18" s="12" t="s">
        <v>21</v>
      </c>
      <c r="O18" s="34" t="s">
        <v>52</v>
      </c>
    </row>
    <row r="19" spans="1:15" ht="60" x14ac:dyDescent="0.25">
      <c r="A19" s="33">
        <v>6</v>
      </c>
      <c r="B19" s="12" t="s">
        <v>19</v>
      </c>
      <c r="C19" s="13" t="s">
        <v>20</v>
      </c>
      <c r="D19" s="12">
        <v>867</v>
      </c>
      <c r="E19" s="14" t="s">
        <v>27</v>
      </c>
      <c r="F19" s="15">
        <v>19910959</v>
      </c>
      <c r="G19" s="12" t="s">
        <v>53</v>
      </c>
      <c r="H19" s="12" t="s">
        <v>21</v>
      </c>
      <c r="I19" s="16">
        <v>225701</v>
      </c>
      <c r="J19" s="3">
        <v>225701.00000000003</v>
      </c>
      <c r="K19" s="12">
        <f t="shared" si="0"/>
        <v>100.00000000000001</v>
      </c>
      <c r="L19" s="17">
        <f t="shared" si="1"/>
        <v>225701.00000000003</v>
      </c>
      <c r="M19" s="12">
        <f t="shared" si="1"/>
        <v>100.00000000000001</v>
      </c>
      <c r="N19" s="12" t="s">
        <v>21</v>
      </c>
      <c r="O19" s="34" t="s">
        <v>52</v>
      </c>
    </row>
    <row r="20" spans="1:15" ht="75.75" customHeight="1" x14ac:dyDescent="0.25">
      <c r="A20" s="33">
        <v>7</v>
      </c>
      <c r="B20" s="12" t="s">
        <v>19</v>
      </c>
      <c r="C20" s="13" t="s">
        <v>20</v>
      </c>
      <c r="D20" s="12">
        <v>878</v>
      </c>
      <c r="E20" s="14" t="s">
        <v>28</v>
      </c>
      <c r="F20" s="15" t="s">
        <v>29</v>
      </c>
      <c r="G20" s="12" t="s">
        <v>53</v>
      </c>
      <c r="H20" s="12" t="s">
        <v>21</v>
      </c>
      <c r="I20" s="16">
        <v>96729</v>
      </c>
      <c r="J20" s="3">
        <v>96728.999999999985</v>
      </c>
      <c r="K20" s="12">
        <f t="shared" si="0"/>
        <v>99.999999999999986</v>
      </c>
      <c r="L20" s="17">
        <f t="shared" si="1"/>
        <v>96728.999999999985</v>
      </c>
      <c r="M20" s="12">
        <f t="shared" si="1"/>
        <v>99.999999999999986</v>
      </c>
      <c r="N20" s="12" t="s">
        <v>21</v>
      </c>
      <c r="O20" s="34" t="s">
        <v>52</v>
      </c>
    </row>
    <row r="21" spans="1:15" ht="73.5" customHeight="1" x14ac:dyDescent="0.25">
      <c r="A21" s="33">
        <v>8</v>
      </c>
      <c r="B21" s="12" t="s">
        <v>19</v>
      </c>
      <c r="C21" s="13" t="s">
        <v>20</v>
      </c>
      <c r="D21" s="12">
        <v>865</v>
      </c>
      <c r="E21" s="14" t="s">
        <v>30</v>
      </c>
      <c r="F21" s="15">
        <v>19910088</v>
      </c>
      <c r="G21" s="12" t="s">
        <v>53</v>
      </c>
      <c r="H21" s="12" t="s">
        <v>21</v>
      </c>
      <c r="I21" s="16">
        <v>96729</v>
      </c>
      <c r="J21" s="3">
        <v>96728.999999999985</v>
      </c>
      <c r="K21" s="12">
        <f t="shared" si="0"/>
        <v>99.999999999999986</v>
      </c>
      <c r="L21" s="17">
        <f t="shared" si="1"/>
        <v>96728.999999999985</v>
      </c>
      <c r="M21" s="12">
        <f t="shared" si="1"/>
        <v>99.999999999999986</v>
      </c>
      <c r="N21" s="12" t="s">
        <v>21</v>
      </c>
      <c r="O21" s="34" t="s">
        <v>52</v>
      </c>
    </row>
    <row r="22" spans="1:15" ht="75" x14ac:dyDescent="0.25">
      <c r="A22" s="33">
        <v>9</v>
      </c>
      <c r="B22" s="12" t="s">
        <v>19</v>
      </c>
      <c r="C22" s="13" t="s">
        <v>20</v>
      </c>
      <c r="D22" s="12">
        <v>868</v>
      </c>
      <c r="E22" s="14" t="s">
        <v>31</v>
      </c>
      <c r="F22" s="15">
        <v>20091028</v>
      </c>
      <c r="G22" s="12" t="s">
        <v>53</v>
      </c>
      <c r="H22" s="12" t="s">
        <v>21</v>
      </c>
      <c r="I22" s="16">
        <v>96729</v>
      </c>
      <c r="J22" s="3">
        <v>96728.999999999985</v>
      </c>
      <c r="K22" s="12">
        <f t="shared" si="0"/>
        <v>99.999999999999986</v>
      </c>
      <c r="L22" s="17">
        <f t="shared" si="1"/>
        <v>96728.999999999985</v>
      </c>
      <c r="M22" s="12">
        <f t="shared" si="1"/>
        <v>99.999999999999986</v>
      </c>
      <c r="N22" s="12" t="s">
        <v>21</v>
      </c>
      <c r="O22" s="34" t="s">
        <v>52</v>
      </c>
    </row>
    <row r="23" spans="1:15" ht="60" x14ac:dyDescent="0.25">
      <c r="A23" s="33">
        <v>10</v>
      </c>
      <c r="B23" s="12" t="s">
        <v>19</v>
      </c>
      <c r="C23" s="13" t="s">
        <v>20</v>
      </c>
      <c r="D23" s="12">
        <v>10492</v>
      </c>
      <c r="E23" s="14" t="s">
        <v>32</v>
      </c>
      <c r="F23" s="15">
        <v>63842556</v>
      </c>
      <c r="G23" s="12" t="s">
        <v>53</v>
      </c>
      <c r="H23" s="12" t="s">
        <v>21</v>
      </c>
      <c r="I23" s="16">
        <v>96729</v>
      </c>
      <c r="J23" s="3">
        <v>96728.999999999985</v>
      </c>
      <c r="K23" s="12">
        <f t="shared" si="0"/>
        <v>99.999999999999986</v>
      </c>
      <c r="L23" s="17">
        <f t="shared" si="1"/>
        <v>96728.999999999985</v>
      </c>
      <c r="M23" s="12">
        <f t="shared" si="1"/>
        <v>99.999999999999986</v>
      </c>
      <c r="N23" s="12" t="s">
        <v>21</v>
      </c>
      <c r="O23" s="34" t="s">
        <v>52</v>
      </c>
    </row>
    <row r="24" spans="1:15" ht="60" x14ac:dyDescent="0.25">
      <c r="A24" s="33">
        <v>11</v>
      </c>
      <c r="B24" s="12" t="s">
        <v>19</v>
      </c>
      <c r="C24" s="13" t="s">
        <v>20</v>
      </c>
      <c r="D24" s="12">
        <v>870</v>
      </c>
      <c r="E24" s="14" t="s">
        <v>33</v>
      </c>
      <c r="F24" s="15">
        <v>20168004</v>
      </c>
      <c r="G24" s="12" t="s">
        <v>53</v>
      </c>
      <c r="H24" s="12" t="s">
        <v>21</v>
      </c>
      <c r="I24" s="16">
        <v>225701</v>
      </c>
      <c r="J24" s="3">
        <v>225701.00000000003</v>
      </c>
      <c r="K24" s="12">
        <f t="shared" si="0"/>
        <v>100.00000000000001</v>
      </c>
      <c r="L24" s="17">
        <f t="shared" si="1"/>
        <v>225701.00000000003</v>
      </c>
      <c r="M24" s="12">
        <f t="shared" si="1"/>
        <v>100.00000000000001</v>
      </c>
      <c r="N24" s="12" t="s">
        <v>21</v>
      </c>
      <c r="O24" s="34" t="s">
        <v>52</v>
      </c>
    </row>
    <row r="25" spans="1:15" ht="60" x14ac:dyDescent="0.25">
      <c r="A25" s="33">
        <v>12</v>
      </c>
      <c r="B25" s="12" t="s">
        <v>19</v>
      </c>
      <c r="C25" s="13" t="s">
        <v>20</v>
      </c>
      <c r="D25" s="12">
        <v>871</v>
      </c>
      <c r="E25" s="14" t="s">
        <v>34</v>
      </c>
      <c r="F25" s="15">
        <v>20180047</v>
      </c>
      <c r="G25" s="12" t="s">
        <v>53</v>
      </c>
      <c r="H25" s="12" t="s">
        <v>21</v>
      </c>
      <c r="I25" s="16">
        <v>96729</v>
      </c>
      <c r="J25" s="3">
        <v>96728.999999999985</v>
      </c>
      <c r="K25" s="12">
        <f t="shared" si="0"/>
        <v>99.999999999999986</v>
      </c>
      <c r="L25" s="17">
        <f t="shared" si="1"/>
        <v>96728.999999999985</v>
      </c>
      <c r="M25" s="12">
        <f t="shared" si="1"/>
        <v>99.999999999999986</v>
      </c>
      <c r="N25" s="12" t="s">
        <v>21</v>
      </c>
      <c r="O25" s="34" t="s">
        <v>52</v>
      </c>
    </row>
    <row r="26" spans="1:15" ht="74.25" customHeight="1" x14ac:dyDescent="0.25">
      <c r="A26" s="33">
        <v>13</v>
      </c>
      <c r="B26" s="12" t="s">
        <v>19</v>
      </c>
      <c r="C26" s="13" t="s">
        <v>20</v>
      </c>
      <c r="D26" s="12">
        <v>864</v>
      </c>
      <c r="E26" s="14" t="s">
        <v>35</v>
      </c>
      <c r="F26" s="15">
        <v>19908385</v>
      </c>
      <c r="G26" s="12" t="s">
        <v>53</v>
      </c>
      <c r="H26" s="12" t="s">
        <v>21</v>
      </c>
      <c r="I26" s="16">
        <v>193458</v>
      </c>
      <c r="J26" s="3">
        <v>193457.99999999997</v>
      </c>
      <c r="K26" s="12">
        <f t="shared" si="0"/>
        <v>99.999999999999986</v>
      </c>
      <c r="L26" s="17">
        <f t="shared" si="1"/>
        <v>193457.99999999997</v>
      </c>
      <c r="M26" s="12">
        <f t="shared" si="1"/>
        <v>99.999999999999986</v>
      </c>
      <c r="N26" s="12" t="s">
        <v>21</v>
      </c>
      <c r="O26" s="34" t="s">
        <v>52</v>
      </c>
    </row>
    <row r="27" spans="1:15" ht="60" x14ac:dyDescent="0.25">
      <c r="A27" s="33">
        <v>14</v>
      </c>
      <c r="B27" s="12" t="s">
        <v>19</v>
      </c>
      <c r="C27" s="13" t="s">
        <v>20</v>
      </c>
      <c r="D27" s="12">
        <v>872</v>
      </c>
      <c r="E27" s="14" t="s">
        <v>36</v>
      </c>
      <c r="F27" s="15">
        <v>24870692</v>
      </c>
      <c r="G27" s="12" t="s">
        <v>53</v>
      </c>
      <c r="H27" s="12" t="s">
        <v>21</v>
      </c>
      <c r="I27" s="16">
        <v>225701</v>
      </c>
      <c r="J27" s="3">
        <v>225701.00000000003</v>
      </c>
      <c r="K27" s="12">
        <f t="shared" si="0"/>
        <v>100.00000000000001</v>
      </c>
      <c r="L27" s="17">
        <f t="shared" si="1"/>
        <v>225701.00000000003</v>
      </c>
      <c r="M27" s="12">
        <f t="shared" si="1"/>
        <v>100.00000000000001</v>
      </c>
      <c r="N27" s="12" t="s">
        <v>21</v>
      </c>
      <c r="O27" s="34" t="s">
        <v>52</v>
      </c>
    </row>
    <row r="28" spans="1:15" ht="60" x14ac:dyDescent="0.25">
      <c r="A28" s="33">
        <v>15</v>
      </c>
      <c r="B28" s="12" t="s">
        <v>19</v>
      </c>
      <c r="C28" s="13" t="s">
        <v>20</v>
      </c>
      <c r="D28" s="12">
        <v>873</v>
      </c>
      <c r="E28" s="43" t="s">
        <v>37</v>
      </c>
      <c r="F28" s="44">
        <v>24980056</v>
      </c>
      <c r="G28" s="45" t="s">
        <v>53</v>
      </c>
      <c r="H28" s="45" t="s">
        <v>21</v>
      </c>
      <c r="I28" s="46">
        <v>290187</v>
      </c>
      <c r="J28" s="47">
        <v>290187.00000000006</v>
      </c>
      <c r="K28" s="12">
        <f t="shared" si="0"/>
        <v>100.00000000000003</v>
      </c>
      <c r="L28" s="17">
        <f t="shared" si="1"/>
        <v>290187.00000000006</v>
      </c>
      <c r="M28" s="12">
        <f t="shared" si="1"/>
        <v>100.00000000000003</v>
      </c>
      <c r="N28" s="12" t="s">
        <v>21</v>
      </c>
      <c r="O28" s="34" t="s">
        <v>52</v>
      </c>
    </row>
    <row r="29" spans="1:15" ht="60" x14ac:dyDescent="0.25">
      <c r="A29" s="33">
        <v>16</v>
      </c>
      <c r="B29" s="12" t="s">
        <v>19</v>
      </c>
      <c r="C29" s="13" t="s">
        <v>20</v>
      </c>
      <c r="D29" s="12">
        <v>875</v>
      </c>
      <c r="E29" s="20" t="s">
        <v>38</v>
      </c>
      <c r="F29" s="19">
        <v>24984140</v>
      </c>
      <c r="G29" s="12" t="s">
        <v>53</v>
      </c>
      <c r="H29" s="12" t="s">
        <v>21</v>
      </c>
      <c r="I29" s="16">
        <v>175725</v>
      </c>
      <c r="J29" s="4">
        <v>175725</v>
      </c>
      <c r="K29" s="12">
        <f t="shared" si="0"/>
        <v>100</v>
      </c>
      <c r="L29" s="17">
        <f t="shared" si="1"/>
        <v>175725</v>
      </c>
      <c r="M29" s="12">
        <f t="shared" si="1"/>
        <v>100</v>
      </c>
      <c r="N29" s="12" t="s">
        <v>21</v>
      </c>
      <c r="O29" s="34" t="s">
        <v>52</v>
      </c>
    </row>
    <row r="30" spans="1:15" ht="90" customHeight="1" x14ac:dyDescent="0.25">
      <c r="A30" s="33">
        <v>17</v>
      </c>
      <c r="B30" s="12" t="s">
        <v>19</v>
      </c>
      <c r="C30" s="13" t="s">
        <v>20</v>
      </c>
      <c r="D30" s="12">
        <v>874</v>
      </c>
      <c r="E30" s="18" t="s">
        <v>39</v>
      </c>
      <c r="F30" s="19">
        <v>24981931</v>
      </c>
      <c r="G30" s="12" t="s">
        <v>53</v>
      </c>
      <c r="H30" s="12" t="s">
        <v>21</v>
      </c>
      <c r="I30" s="16">
        <v>108016</v>
      </c>
      <c r="J30" s="4">
        <v>108016.00000000001</v>
      </c>
      <c r="K30" s="12">
        <f t="shared" si="0"/>
        <v>100.00000000000001</v>
      </c>
      <c r="L30" s="17">
        <f t="shared" si="1"/>
        <v>108016.00000000001</v>
      </c>
      <c r="M30" s="12">
        <f t="shared" si="1"/>
        <v>100.00000000000001</v>
      </c>
      <c r="N30" s="12" t="s">
        <v>21</v>
      </c>
      <c r="O30" s="34" t="s">
        <v>52</v>
      </c>
    </row>
    <row r="31" spans="1:15" ht="60" x14ac:dyDescent="0.25">
      <c r="A31" s="33">
        <v>18</v>
      </c>
      <c r="B31" s="12" t="s">
        <v>19</v>
      </c>
      <c r="C31" s="13" t="s">
        <v>20</v>
      </c>
      <c r="D31" s="12">
        <v>876</v>
      </c>
      <c r="E31" s="20" t="s">
        <v>40</v>
      </c>
      <c r="F31" s="19">
        <v>26586762</v>
      </c>
      <c r="G31" s="12" t="s">
        <v>53</v>
      </c>
      <c r="H31" s="12" t="s">
        <v>21</v>
      </c>
      <c r="I31" s="16">
        <v>272454</v>
      </c>
      <c r="J31" s="4">
        <v>272454</v>
      </c>
      <c r="K31" s="12">
        <f t="shared" si="0"/>
        <v>100</v>
      </c>
      <c r="L31" s="17">
        <f t="shared" si="1"/>
        <v>272454</v>
      </c>
      <c r="M31" s="12">
        <f t="shared" si="1"/>
        <v>100</v>
      </c>
      <c r="N31" s="12" t="s">
        <v>21</v>
      </c>
      <c r="O31" s="34" t="s">
        <v>52</v>
      </c>
    </row>
    <row r="32" spans="1:15" ht="60" customHeight="1" x14ac:dyDescent="0.25">
      <c r="A32" s="33">
        <v>19</v>
      </c>
      <c r="B32" s="12" t="s">
        <v>19</v>
      </c>
      <c r="C32" s="13" t="s">
        <v>20</v>
      </c>
      <c r="D32" s="12">
        <v>877</v>
      </c>
      <c r="E32" s="20" t="s">
        <v>41</v>
      </c>
      <c r="F32" s="19">
        <v>34391207</v>
      </c>
      <c r="G32" s="12" t="s">
        <v>53</v>
      </c>
      <c r="H32" s="12" t="s">
        <v>21</v>
      </c>
      <c r="I32" s="16">
        <v>61263</v>
      </c>
      <c r="J32" s="4">
        <v>61263.000000000015</v>
      </c>
      <c r="K32" s="12">
        <f t="shared" si="0"/>
        <v>100.00000000000003</v>
      </c>
      <c r="L32" s="17">
        <f t="shared" si="1"/>
        <v>61263.000000000015</v>
      </c>
      <c r="M32" s="12">
        <f t="shared" si="1"/>
        <v>100.00000000000003</v>
      </c>
      <c r="N32" s="12" t="s">
        <v>21</v>
      </c>
      <c r="O32" s="34" t="s">
        <v>52</v>
      </c>
    </row>
    <row r="33" spans="1:15" ht="60" customHeight="1" x14ac:dyDescent="0.25">
      <c r="A33" s="33">
        <v>20</v>
      </c>
      <c r="B33" s="12" t="s">
        <v>19</v>
      </c>
      <c r="C33" s="13" t="s">
        <v>20</v>
      </c>
      <c r="D33" s="12">
        <v>870</v>
      </c>
      <c r="E33" s="20" t="s">
        <v>42</v>
      </c>
      <c r="F33" s="19">
        <v>20168004</v>
      </c>
      <c r="G33" s="12" t="s">
        <v>53</v>
      </c>
      <c r="H33" s="12" t="s">
        <v>21</v>
      </c>
      <c r="I33" s="16">
        <v>193458</v>
      </c>
      <c r="J33" s="4">
        <v>193457.99999999997</v>
      </c>
      <c r="K33" s="12">
        <f t="shared" si="0"/>
        <v>99.999999999999986</v>
      </c>
      <c r="L33" s="17">
        <f t="shared" si="1"/>
        <v>193457.99999999997</v>
      </c>
      <c r="M33" s="12">
        <f t="shared" si="1"/>
        <v>99.999999999999986</v>
      </c>
      <c r="N33" s="12" t="s">
        <v>21</v>
      </c>
      <c r="O33" s="34" t="s">
        <v>52</v>
      </c>
    </row>
    <row r="34" spans="1:15" ht="60.75" thickBot="1" x14ac:dyDescent="0.3">
      <c r="A34" s="35">
        <v>21</v>
      </c>
      <c r="B34" s="36" t="s">
        <v>19</v>
      </c>
      <c r="C34" s="37" t="s">
        <v>20</v>
      </c>
      <c r="D34" s="36">
        <v>879</v>
      </c>
      <c r="E34" s="21" t="s">
        <v>43</v>
      </c>
      <c r="F34" s="22" t="s">
        <v>44</v>
      </c>
      <c r="G34" s="36" t="s">
        <v>53</v>
      </c>
      <c r="H34" s="36" t="s">
        <v>21</v>
      </c>
      <c r="I34" s="38">
        <v>125749</v>
      </c>
      <c r="J34" s="39">
        <v>125748.99999999997</v>
      </c>
      <c r="K34" s="36">
        <f t="shared" si="0"/>
        <v>99.999999999999972</v>
      </c>
      <c r="L34" s="40">
        <f t="shared" si="1"/>
        <v>125748.99999999997</v>
      </c>
      <c r="M34" s="36">
        <f t="shared" si="1"/>
        <v>99.999999999999972</v>
      </c>
      <c r="N34" s="41" t="s">
        <v>21</v>
      </c>
      <c r="O34" s="42" t="s">
        <v>52</v>
      </c>
    </row>
    <row r="35" spans="1:15" x14ac:dyDescent="0.25">
      <c r="I35" s="23">
        <f>SUM(I14:I34)</f>
        <v>3258161</v>
      </c>
      <c r="J35" s="23">
        <f>SUM(J14:J34)</f>
        <v>3258161</v>
      </c>
      <c r="L35" s="23">
        <f>SUM(L14:L34)</f>
        <v>3258161</v>
      </c>
    </row>
    <row r="37" spans="1:15" x14ac:dyDescent="0.25">
      <c r="A37" s="1" t="s">
        <v>16</v>
      </c>
    </row>
    <row r="42" spans="1:15" x14ac:dyDescent="0.25">
      <c r="A42" s="6" t="s">
        <v>47</v>
      </c>
      <c r="F42" s="6" t="s">
        <v>49</v>
      </c>
      <c r="M42" s="6" t="s">
        <v>54</v>
      </c>
    </row>
    <row r="43" spans="1:15" x14ac:dyDescent="0.25">
      <c r="A43" s="6" t="s">
        <v>48</v>
      </c>
      <c r="F43" s="6" t="s">
        <v>50</v>
      </c>
      <c r="M43" s="6" t="s">
        <v>51</v>
      </c>
    </row>
  </sheetData>
  <mergeCells count="17"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  <mergeCell ref="M12:M13"/>
    <mergeCell ref="N12:N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CompuGame</cp:lastModifiedBy>
  <cp:lastPrinted>2021-10-28T17:26:19Z</cp:lastPrinted>
  <dcterms:created xsi:type="dcterms:W3CDTF">2016-03-29T18:06:37Z</dcterms:created>
  <dcterms:modified xsi:type="dcterms:W3CDTF">2021-11-03T15:42:28Z</dcterms:modified>
</cp:coreProperties>
</file>