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BRIL (revisión)\"/>
    </mc:Choice>
  </mc:AlternateContent>
  <xr:revisionPtr revIDLastSave="0" documentId="13_ncr:1_{478BF115-B1B7-4F85-8309-FD31DE67A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op.esc" sheetId="2" r:id="rId2"/>
    <sheet name="DETALLE DEPOSITOS op.esc (2)" sheetId="6" r:id="rId3"/>
    <sheet name="DETALLE DEPOSITOS op.esc (3)" sheetId="7" r:id="rId4"/>
    <sheet name="DETALLE DEPOSITOS op.esc (4)" sheetId="8" r:id="rId5"/>
    <sheet name="DETALLE DEPOSITOS op.esc (5)" sheetId="9" r:id="rId6"/>
    <sheet name="DETALLE DEPOSITOS op.esc (6)" sheetId="10" r:id="rId7"/>
    <sheet name="DETALLE DEPOSITOS op.esc (7)" sheetId="11" r:id="rId8"/>
    <sheet name="DETALLE DEPOSITOS op.esc (8)" sheetId="12" r:id="rId9"/>
    <sheet name="DETALLE DEPOSITOS op.esc (9)" sheetId="13" r:id="rId10"/>
    <sheet name="DETALLE DEPOSITOS op.esc (10)" sheetId="14" r:id="rId11"/>
    <sheet name="DETALLE DEPOSITOS op.esc (11)" sheetId="15" r:id="rId12"/>
    <sheet name="DETALLE DEPOSITOS op.esc (12)" sheetId="16" r:id="rId13"/>
    <sheet name="DETALLE DEPOSITOS op.esc (13)" sheetId="17" r:id="rId14"/>
    <sheet name="DETALLE DEPOSITOS op.esc (14)" sheetId="18" r:id="rId15"/>
    <sheet name="DETALLE DEPOSITOS op.esc (15)" sheetId="19" r:id="rId16"/>
    <sheet name="DETALLE DEPOSITOS op.esc (16)" sheetId="20" r:id="rId17"/>
    <sheet name="DETALLE DEPOSITOS op.esc (17)" sheetId="21" r:id="rId18"/>
    <sheet name="DETALLE DEPOSITOS op.esc (18)" sheetId="22" r:id="rId19"/>
    <sheet name="DETALLE DEPOSITOS op.esc (19)" sheetId="23" r:id="rId20"/>
    <sheet name="DETALLE DEPOSITOS op.esc (20)" sheetId="24" r:id="rId21"/>
    <sheet name="DETALLE DEPOSITOS op.esc (21)" sheetId="25" r:id="rId22"/>
    <sheet name="DETALLE DEPOSITOS op.esc (22)" sheetId="26" r:id="rId23"/>
    <sheet name="DETALLE DEPOSITOS op.esc (23)" sheetId="27" r:id="rId24"/>
    <sheet name="DETALLE DEPOSITOS op.esc (24)" sheetId="28" r:id="rId25"/>
    <sheet name="DETALLE DEPOSITOS op.esc (25)" sheetId="29" r:id="rId26"/>
    <sheet name="DETALLE DEPOSITOS op.esc (26)" sheetId="30" r:id="rId27"/>
    <sheet name="DETALLE DEPOSITOS op.esc (27)" sheetId="31" r:id="rId28"/>
    <sheet name="DETALLE DEPOSITOS op.esc (28)" sheetId="32" r:id="rId29"/>
    <sheet name="DETALLE DEPOSITOS op.esc (29)" sheetId="33" r:id="rId30"/>
    <sheet name="DETALLE DEPOSITOS f.r" sheetId="5" r:id="rId31"/>
    <sheet name="Hoja3" sheetId="3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B10" i="5"/>
  <c r="F10" i="4"/>
  <c r="F9" i="4"/>
  <c r="D31" i="32"/>
  <c r="D31" i="31"/>
  <c r="D31" i="30"/>
  <c r="D31" i="29"/>
  <c r="D31" i="28"/>
  <c r="D31" i="27"/>
  <c r="D31" i="26"/>
  <c r="D31" i="25"/>
  <c r="D31" i="24"/>
  <c r="D31" i="23"/>
  <c r="D31" i="22"/>
  <c r="D31" i="21"/>
  <c r="D31" i="20"/>
  <c r="D31" i="19"/>
  <c r="D31" i="18"/>
  <c r="D31" i="17"/>
  <c r="D31" i="16"/>
  <c r="D31" i="15"/>
  <c r="D31" i="14"/>
  <c r="D31" i="13"/>
  <c r="D31" i="12"/>
  <c r="D31" i="11"/>
  <c r="D31" i="10"/>
  <c r="D31" i="9"/>
  <c r="D31" i="8"/>
  <c r="D31" i="7"/>
  <c r="D31" i="6"/>
  <c r="D31" i="2"/>
  <c r="D20" i="33"/>
  <c r="A20" i="33"/>
  <c r="A10" i="33"/>
  <c r="A11" i="33" s="1"/>
  <c r="A12" i="33" s="1"/>
  <c r="A13" i="33" s="1"/>
  <c r="D35" i="32"/>
  <c r="A35" i="32"/>
  <c r="A10" i="32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D34" i="31"/>
  <c r="A34" i="31"/>
  <c r="A10" i="3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D35" i="30"/>
  <c r="A35" i="30"/>
  <c r="A10" i="30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D35" i="29"/>
  <c r="A35" i="29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D35" i="28"/>
  <c r="A35" i="28"/>
  <c r="A10" i="28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D35" i="27"/>
  <c r="A35" i="27"/>
  <c r="A10" i="27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D35" i="26"/>
  <c r="A35" i="26"/>
  <c r="A10" i="26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D35" i="25"/>
  <c r="A35" i="25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D35" i="24"/>
  <c r="A35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D35" i="23"/>
  <c r="A35" i="23"/>
  <c r="A10" i="23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D35" i="22"/>
  <c r="A35" i="22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D35" i="21"/>
  <c r="A35" i="21"/>
  <c r="A10" i="2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D35" i="20"/>
  <c r="A35" i="20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D35" i="19"/>
  <c r="A35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D35" i="18"/>
  <c r="A35" i="18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D35" i="17"/>
  <c r="A35" i="17"/>
  <c r="A10" i="17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D34" i="16"/>
  <c r="A34" i="16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D35" i="15"/>
  <c r="A35" i="15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D35" i="14"/>
  <c r="A35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D35" i="13"/>
  <c r="A35" i="13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D35" i="12"/>
  <c r="A35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D35" i="11"/>
  <c r="A35" i="1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D35" i="10"/>
  <c r="A35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D35" i="9"/>
  <c r="A35" i="9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D35" i="8"/>
  <c r="A35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D35" i="7"/>
  <c r="A35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D35" i="6"/>
  <c r="A35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D19" i="5" l="1"/>
  <c r="D35" i="2"/>
  <c r="D18" i="5" s="1"/>
  <c r="A35" i="2"/>
  <c r="A18" i="5" s="1"/>
  <c r="E10" i="4" l="1"/>
  <c r="B10" i="4"/>
</calcChain>
</file>

<file path=xl/sharedStrings.xml><?xml version="1.0" encoding="utf-8"?>
<sst xmlns="http://schemas.openxmlformats.org/spreadsheetml/2006/main" count="316" uniqueCount="23">
  <si>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</si>
  <si>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</si>
  <si>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</si>
  <si>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</si>
  <si>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</si>
  <si>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</si>
  <si>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</si>
  <si>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</si>
  <si>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</si>
  <si>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</si>
  <si>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</si>
  <si>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</si>
  <si>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</si>
  <si>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</si>
  <si>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</si>
  <si>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</si>
  <si>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</si>
  <si>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</si>
  <si>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</si>
  <si>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</si>
  <si>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 xml:space="preserve"> DETALLE DE DEPÓSITOS CON FONDOS PÚBLICOS AL 30/04/2025</t>
  </si>
  <si>
    <t>Total de depósitos del mes de abril del año 2025</t>
  </si>
  <si>
    <t>DEPÓSITOS CON FONDOS PÚBLICOS AL DÍA 30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</si>
</sst>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view="pageLayout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22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6" t="s">
        <v>13</v>
      </c>
      <c r="D9" s="2">
        <v>3445407494</v>
      </c>
      <c r="E9" s="2" t="s">
        <v>14</v>
      </c>
      <c r="F9" s="14">
        <f>'DETALLE DEPOSITOS op.esc (29)'!D15</f>
        <v>361474</v>
      </c>
    </row>
    <row r="10" spans="1:6" ht="43.5" customHeight="1" x14ac:dyDescent="0.25">
      <c r="A10" s="2">
        <v>2</v>
      </c>
      <c r="B10" s="3" t="str">
        <f>B9</f>
        <v>BANRURAL, S.A.</v>
      </c>
      <c r="C10" s="16" t="s">
        <v>15</v>
      </c>
      <c r="D10" s="2">
        <v>3099268404</v>
      </c>
      <c r="E10" s="2" t="str">
        <f>E9</f>
        <v>MONETARIA</v>
      </c>
      <c r="F10" s="14">
        <f>7827.85+22500+15.05</f>
        <v>30342.899999999998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1" t="s">
        <v>16</v>
      </c>
      <c r="C17" s="21"/>
      <c r="E17" s="21" t="s">
        <v>19</v>
      </c>
      <c r="F17" s="21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F36"/>
  <sheetViews>
    <sheetView showGridLines="0" view="pageLayout" topLeftCell="A28" zoomScaleNormal="100" workbookViewId="0">
      <selection activeCell="B31" sqref="B31:C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169</v>
      </c>
      <c r="B9" s="18">
        <v>45758</v>
      </c>
      <c r="C9" s="19">
        <v>1383946027</v>
      </c>
      <c r="D9" s="14">
        <v>88</v>
      </c>
    </row>
    <row r="10" spans="1:6" ht="24.95" customHeight="1" x14ac:dyDescent="0.25">
      <c r="A10" s="2">
        <f>A9+1</f>
        <v>170</v>
      </c>
      <c r="B10" s="18">
        <v>45758</v>
      </c>
      <c r="C10" s="19">
        <v>44360983</v>
      </c>
      <c r="D10" s="14">
        <v>420</v>
      </c>
    </row>
    <row r="11" spans="1:6" ht="24.95" customHeight="1" x14ac:dyDescent="0.25">
      <c r="A11" s="2">
        <f t="shared" ref="A11:A29" si="0">A10+1</f>
        <v>171</v>
      </c>
      <c r="B11" s="18">
        <v>45758</v>
      </c>
      <c r="C11" s="19">
        <v>35552853</v>
      </c>
      <c r="D11" s="14">
        <v>600</v>
      </c>
    </row>
    <row r="12" spans="1:6" ht="24.95" customHeight="1" x14ac:dyDescent="0.25">
      <c r="A12" s="2">
        <f t="shared" si="0"/>
        <v>172</v>
      </c>
      <c r="B12" s="18">
        <v>45758</v>
      </c>
      <c r="C12" s="19">
        <v>70241265</v>
      </c>
      <c r="D12" s="14">
        <v>138</v>
      </c>
    </row>
    <row r="13" spans="1:6" ht="24.95" customHeight="1" x14ac:dyDescent="0.25">
      <c r="A13" s="2">
        <f t="shared" si="0"/>
        <v>173</v>
      </c>
      <c r="B13" s="18">
        <v>45758</v>
      </c>
      <c r="C13" s="19">
        <v>70241266</v>
      </c>
      <c r="D13" s="14">
        <v>153</v>
      </c>
    </row>
    <row r="14" spans="1:6" ht="24.95" customHeight="1" x14ac:dyDescent="0.25">
      <c r="A14" s="2">
        <f t="shared" si="0"/>
        <v>174</v>
      </c>
      <c r="B14" s="18">
        <v>45758</v>
      </c>
      <c r="C14" s="19">
        <v>64933155</v>
      </c>
      <c r="D14" s="14">
        <v>328</v>
      </c>
    </row>
    <row r="15" spans="1:6" ht="24.95" customHeight="1" x14ac:dyDescent="0.25">
      <c r="A15" s="2">
        <f t="shared" si="0"/>
        <v>175</v>
      </c>
      <c r="B15" s="18">
        <v>45758</v>
      </c>
      <c r="C15" s="19">
        <v>72258307</v>
      </c>
      <c r="D15" s="14">
        <v>778</v>
      </c>
    </row>
    <row r="16" spans="1:6" ht="24.95" customHeight="1" x14ac:dyDescent="0.25">
      <c r="A16" s="2">
        <f t="shared" si="0"/>
        <v>176</v>
      </c>
      <c r="B16" s="18">
        <v>45758</v>
      </c>
      <c r="C16" s="19">
        <v>64241536</v>
      </c>
      <c r="D16" s="14">
        <v>429</v>
      </c>
    </row>
    <row r="17" spans="1:4" ht="24.95" customHeight="1" x14ac:dyDescent="0.25">
      <c r="A17" s="2">
        <f t="shared" si="0"/>
        <v>177</v>
      </c>
      <c r="B17" s="18">
        <v>45758</v>
      </c>
      <c r="C17" s="19">
        <v>89557755</v>
      </c>
      <c r="D17" s="14">
        <v>513</v>
      </c>
    </row>
    <row r="18" spans="1:4" ht="24.95" customHeight="1" x14ac:dyDescent="0.25">
      <c r="A18" s="2">
        <f t="shared" si="0"/>
        <v>178</v>
      </c>
      <c r="B18" s="18">
        <v>45758</v>
      </c>
      <c r="C18" s="19">
        <v>696999803</v>
      </c>
      <c r="D18" s="14">
        <v>441</v>
      </c>
    </row>
    <row r="19" spans="1:4" ht="24.95" customHeight="1" x14ac:dyDescent="0.25">
      <c r="A19" s="2">
        <f t="shared" si="0"/>
        <v>179</v>
      </c>
      <c r="B19" s="18">
        <v>45758</v>
      </c>
      <c r="C19" s="19">
        <v>1413099013</v>
      </c>
      <c r="D19" s="14">
        <v>560</v>
      </c>
    </row>
    <row r="20" spans="1:4" ht="24.95" customHeight="1" x14ac:dyDescent="0.25">
      <c r="A20" s="2">
        <f t="shared" si="0"/>
        <v>180</v>
      </c>
      <c r="B20" s="18">
        <v>45761</v>
      </c>
      <c r="C20" s="19">
        <v>70005959</v>
      </c>
      <c r="D20" s="14">
        <v>298</v>
      </c>
    </row>
    <row r="21" spans="1:4" ht="24.95" customHeight="1" x14ac:dyDescent="0.25">
      <c r="A21" s="2">
        <f t="shared" si="0"/>
        <v>181</v>
      </c>
      <c r="B21" s="18">
        <v>45761</v>
      </c>
      <c r="C21" s="19">
        <v>38247993</v>
      </c>
      <c r="D21" s="14">
        <v>87</v>
      </c>
    </row>
    <row r="22" spans="1:4" ht="24.95" customHeight="1" x14ac:dyDescent="0.25">
      <c r="A22" s="2">
        <f t="shared" si="0"/>
        <v>182</v>
      </c>
      <c r="B22" s="18">
        <v>45761</v>
      </c>
      <c r="C22" s="19">
        <v>46268953</v>
      </c>
      <c r="D22" s="14">
        <v>1377</v>
      </c>
    </row>
    <row r="23" spans="1:4" ht="24.95" customHeight="1" x14ac:dyDescent="0.25">
      <c r="A23" s="2">
        <f t="shared" si="0"/>
        <v>183</v>
      </c>
      <c r="B23" s="18">
        <v>45761</v>
      </c>
      <c r="C23" s="19">
        <v>53041744</v>
      </c>
      <c r="D23" s="14">
        <v>168</v>
      </c>
    </row>
    <row r="24" spans="1:4" ht="24.95" customHeight="1" x14ac:dyDescent="0.25">
      <c r="A24" s="2">
        <f t="shared" si="0"/>
        <v>184</v>
      </c>
      <c r="B24" s="18">
        <v>45762</v>
      </c>
      <c r="C24" s="19">
        <v>38123671</v>
      </c>
      <c r="D24" s="14">
        <v>70</v>
      </c>
    </row>
    <row r="25" spans="1:4" ht="24.95" customHeight="1" x14ac:dyDescent="0.25">
      <c r="A25" s="2">
        <f t="shared" si="0"/>
        <v>185</v>
      </c>
      <c r="B25" s="18">
        <v>45762</v>
      </c>
      <c r="C25" s="19">
        <v>71233959</v>
      </c>
      <c r="D25" s="14">
        <v>480</v>
      </c>
    </row>
    <row r="26" spans="1:4" ht="24.95" customHeight="1" x14ac:dyDescent="0.25">
      <c r="A26" s="2">
        <f t="shared" si="0"/>
        <v>186</v>
      </c>
      <c r="B26" s="18">
        <v>45762</v>
      </c>
      <c r="C26" s="19">
        <v>21796487</v>
      </c>
      <c r="D26" s="14">
        <v>1209</v>
      </c>
    </row>
    <row r="27" spans="1:4" ht="24.95" customHeight="1" x14ac:dyDescent="0.25">
      <c r="A27" s="2">
        <f t="shared" si="0"/>
        <v>187</v>
      </c>
      <c r="B27" s="18">
        <v>45762</v>
      </c>
      <c r="C27" s="19">
        <v>1518167740</v>
      </c>
      <c r="D27" s="14">
        <v>296</v>
      </c>
    </row>
    <row r="28" spans="1:4" ht="24.95" customHeight="1" x14ac:dyDescent="0.25">
      <c r="A28" s="2">
        <f t="shared" si="0"/>
        <v>188</v>
      </c>
      <c r="B28" s="18">
        <v>45762</v>
      </c>
      <c r="C28" s="19">
        <v>60359392</v>
      </c>
      <c r="D28" s="14">
        <v>200</v>
      </c>
    </row>
    <row r="29" spans="1:4" ht="24.95" customHeight="1" x14ac:dyDescent="0.25">
      <c r="A29" s="2">
        <f t="shared" si="0"/>
        <v>189</v>
      </c>
      <c r="B29" s="18">
        <v>45763</v>
      </c>
      <c r="C29" s="19">
        <v>64754163</v>
      </c>
      <c r="D29" s="14">
        <v>96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8729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F36"/>
  <sheetViews>
    <sheetView showGridLines="0" view="pageLayout" topLeftCell="A25" zoomScaleNormal="100" workbookViewId="0">
      <selection activeCell="E31" sqref="E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190</v>
      </c>
      <c r="B9" s="18">
        <v>45767</v>
      </c>
      <c r="C9" s="19">
        <v>65839967</v>
      </c>
      <c r="D9" s="14">
        <v>43</v>
      </c>
    </row>
    <row r="10" spans="1:6" ht="24.95" customHeight="1" x14ac:dyDescent="0.25">
      <c r="A10" s="2">
        <f>A9+1</f>
        <v>191</v>
      </c>
      <c r="B10" s="18">
        <v>45768</v>
      </c>
      <c r="C10" s="19">
        <v>70501490</v>
      </c>
      <c r="D10" s="14">
        <v>1818</v>
      </c>
    </row>
    <row r="11" spans="1:6" ht="24.95" customHeight="1" x14ac:dyDescent="0.25">
      <c r="A11" s="2">
        <f t="shared" ref="A11:A29" si="0">A10+1</f>
        <v>192</v>
      </c>
      <c r="B11" s="18">
        <v>45768</v>
      </c>
      <c r="C11" s="19">
        <v>8730547</v>
      </c>
      <c r="D11" s="14">
        <v>106</v>
      </c>
    </row>
    <row r="12" spans="1:6" ht="24.95" customHeight="1" x14ac:dyDescent="0.25">
      <c r="A12" s="2">
        <f t="shared" si="0"/>
        <v>193</v>
      </c>
      <c r="B12" s="18">
        <v>45768</v>
      </c>
      <c r="C12" s="19">
        <v>1578437850</v>
      </c>
      <c r="D12" s="14">
        <v>166</v>
      </c>
    </row>
    <row r="13" spans="1:6" ht="24.95" customHeight="1" x14ac:dyDescent="0.25">
      <c r="A13" s="2">
        <f t="shared" si="0"/>
        <v>194</v>
      </c>
      <c r="B13" s="18">
        <v>45768</v>
      </c>
      <c r="C13" s="19">
        <v>1578770112</v>
      </c>
      <c r="D13" s="14">
        <v>84</v>
      </c>
    </row>
    <row r="14" spans="1:6" ht="24.95" customHeight="1" x14ac:dyDescent="0.25">
      <c r="A14" s="2">
        <f t="shared" si="0"/>
        <v>195</v>
      </c>
      <c r="B14" s="18">
        <v>45768</v>
      </c>
      <c r="C14" s="19">
        <v>70497331</v>
      </c>
      <c r="D14" s="14">
        <v>495</v>
      </c>
    </row>
    <row r="15" spans="1:6" ht="24.95" customHeight="1" x14ac:dyDescent="0.25">
      <c r="A15" s="2">
        <f t="shared" si="0"/>
        <v>196</v>
      </c>
      <c r="B15" s="18">
        <v>45768</v>
      </c>
      <c r="C15" s="19">
        <v>69627807</v>
      </c>
      <c r="D15" s="14">
        <v>326</v>
      </c>
    </row>
    <row r="16" spans="1:6" ht="24.95" customHeight="1" x14ac:dyDescent="0.25">
      <c r="A16" s="2">
        <f t="shared" si="0"/>
        <v>197</v>
      </c>
      <c r="B16" s="18">
        <v>45768</v>
      </c>
      <c r="C16" s="19">
        <v>72262584</v>
      </c>
      <c r="D16" s="14">
        <v>360</v>
      </c>
    </row>
    <row r="17" spans="1:4" ht="24.95" customHeight="1" x14ac:dyDescent="0.25">
      <c r="A17" s="2">
        <f t="shared" si="0"/>
        <v>198</v>
      </c>
      <c r="B17" s="18">
        <v>45768</v>
      </c>
      <c r="C17" s="19">
        <v>1582987266</v>
      </c>
      <c r="D17" s="14">
        <v>177</v>
      </c>
    </row>
    <row r="18" spans="1:4" ht="24.95" customHeight="1" x14ac:dyDescent="0.25">
      <c r="A18" s="2">
        <f t="shared" si="0"/>
        <v>199</v>
      </c>
      <c r="B18" s="18">
        <v>45768</v>
      </c>
      <c r="C18" s="19">
        <v>70241927</v>
      </c>
      <c r="D18" s="14">
        <v>20</v>
      </c>
    </row>
    <row r="19" spans="1:4" ht="24.95" customHeight="1" x14ac:dyDescent="0.25">
      <c r="A19" s="2">
        <f t="shared" si="0"/>
        <v>200</v>
      </c>
      <c r="B19" s="18">
        <v>45768</v>
      </c>
      <c r="C19" s="19">
        <v>64556883</v>
      </c>
      <c r="D19" s="14">
        <v>129</v>
      </c>
    </row>
    <row r="20" spans="1:4" ht="24.95" customHeight="1" x14ac:dyDescent="0.25">
      <c r="A20" s="2">
        <f t="shared" si="0"/>
        <v>201</v>
      </c>
      <c r="B20" s="18">
        <v>45768</v>
      </c>
      <c r="C20" s="19">
        <v>89547261</v>
      </c>
      <c r="D20" s="14">
        <v>154</v>
      </c>
    </row>
    <row r="21" spans="1:4" ht="24.95" customHeight="1" x14ac:dyDescent="0.25">
      <c r="A21" s="2">
        <f t="shared" si="0"/>
        <v>202</v>
      </c>
      <c r="B21" s="18">
        <v>45768</v>
      </c>
      <c r="C21" s="19">
        <v>89547262</v>
      </c>
      <c r="D21" s="14">
        <v>684</v>
      </c>
    </row>
    <row r="22" spans="1:4" ht="24.95" customHeight="1" x14ac:dyDescent="0.25">
      <c r="A22" s="2">
        <f t="shared" si="0"/>
        <v>203</v>
      </c>
      <c r="B22" s="18">
        <v>45768</v>
      </c>
      <c r="C22" s="19">
        <v>78714833</v>
      </c>
      <c r="D22" s="14">
        <v>272</v>
      </c>
    </row>
    <row r="23" spans="1:4" ht="24.95" customHeight="1" x14ac:dyDescent="0.25">
      <c r="A23" s="2">
        <f t="shared" si="0"/>
        <v>204</v>
      </c>
      <c r="B23" s="18">
        <v>45768</v>
      </c>
      <c r="C23" s="19">
        <v>20740970</v>
      </c>
      <c r="D23" s="14">
        <v>90</v>
      </c>
    </row>
    <row r="24" spans="1:4" ht="24.95" customHeight="1" x14ac:dyDescent="0.25">
      <c r="A24" s="2">
        <f t="shared" si="0"/>
        <v>205</v>
      </c>
      <c r="B24" s="18">
        <v>45768</v>
      </c>
      <c r="C24" s="19">
        <v>20740971</v>
      </c>
      <c r="D24" s="14">
        <v>2244</v>
      </c>
    </row>
    <row r="25" spans="1:4" ht="24.95" customHeight="1" x14ac:dyDescent="0.25">
      <c r="A25" s="2">
        <f t="shared" si="0"/>
        <v>206</v>
      </c>
      <c r="B25" s="18">
        <v>45768</v>
      </c>
      <c r="C25" s="19">
        <v>38105580</v>
      </c>
      <c r="D25" s="14">
        <v>76</v>
      </c>
    </row>
    <row r="26" spans="1:4" ht="24.95" customHeight="1" x14ac:dyDescent="0.25">
      <c r="A26" s="2">
        <f t="shared" si="0"/>
        <v>207</v>
      </c>
      <c r="B26" s="18">
        <v>45768</v>
      </c>
      <c r="C26" s="19">
        <v>70003126</v>
      </c>
      <c r="D26" s="14">
        <v>3234</v>
      </c>
    </row>
    <row r="27" spans="1:4" ht="24.95" customHeight="1" x14ac:dyDescent="0.25">
      <c r="A27" s="2">
        <f t="shared" si="0"/>
        <v>208</v>
      </c>
      <c r="B27" s="18">
        <v>45768</v>
      </c>
      <c r="C27" s="19">
        <v>80731555</v>
      </c>
      <c r="D27" s="14">
        <v>1006</v>
      </c>
    </row>
    <row r="28" spans="1:4" ht="24.95" customHeight="1" x14ac:dyDescent="0.25">
      <c r="A28" s="2">
        <f t="shared" si="0"/>
        <v>209</v>
      </c>
      <c r="B28" s="18">
        <v>45768</v>
      </c>
      <c r="C28" s="19">
        <v>70497378</v>
      </c>
      <c r="D28" s="14">
        <v>530</v>
      </c>
    </row>
    <row r="29" spans="1:4" ht="24.95" customHeight="1" x14ac:dyDescent="0.25">
      <c r="A29" s="2">
        <f t="shared" si="0"/>
        <v>210</v>
      </c>
      <c r="B29" s="18">
        <v>45768</v>
      </c>
      <c r="C29" s="19">
        <v>7389040</v>
      </c>
      <c r="D29" s="14">
        <v>468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12482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F36"/>
  <sheetViews>
    <sheetView showGridLines="0" view="pageLayout" topLeftCell="A25" zoomScaleNormal="100" workbookViewId="0">
      <selection activeCell="B34" sqref="B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211</v>
      </c>
      <c r="B9" s="18">
        <v>45768</v>
      </c>
      <c r="C9" s="19">
        <v>70243201</v>
      </c>
      <c r="D9" s="14">
        <v>69</v>
      </c>
    </row>
    <row r="10" spans="1:6" ht="24.95" customHeight="1" x14ac:dyDescent="0.25">
      <c r="A10" s="2">
        <f>A9+1</f>
        <v>212</v>
      </c>
      <c r="B10" s="18">
        <v>45768</v>
      </c>
      <c r="C10" s="19">
        <v>70243202</v>
      </c>
      <c r="D10" s="14">
        <v>32</v>
      </c>
    </row>
    <row r="11" spans="1:6" ht="24.95" customHeight="1" x14ac:dyDescent="0.25">
      <c r="A11" s="2">
        <f t="shared" ref="A11:A29" si="0">A10+1</f>
        <v>213</v>
      </c>
      <c r="B11" s="18">
        <v>45768</v>
      </c>
      <c r="C11" s="19">
        <v>71081861</v>
      </c>
      <c r="D11" s="14">
        <v>633</v>
      </c>
    </row>
    <row r="12" spans="1:6" ht="24.95" customHeight="1" x14ac:dyDescent="0.25">
      <c r="A12" s="2">
        <f t="shared" si="0"/>
        <v>214</v>
      </c>
      <c r="B12" s="18">
        <v>45768</v>
      </c>
      <c r="C12" s="19">
        <v>55290051</v>
      </c>
      <c r="D12" s="14">
        <v>363</v>
      </c>
    </row>
    <row r="13" spans="1:6" ht="24.95" customHeight="1" x14ac:dyDescent="0.25">
      <c r="A13" s="2">
        <f t="shared" si="0"/>
        <v>215</v>
      </c>
      <c r="B13" s="18">
        <v>45768</v>
      </c>
      <c r="C13" s="19">
        <v>20738787</v>
      </c>
      <c r="D13" s="14">
        <v>250</v>
      </c>
    </row>
    <row r="14" spans="1:6" ht="24.95" customHeight="1" x14ac:dyDescent="0.25">
      <c r="A14" s="2">
        <f t="shared" si="0"/>
        <v>216</v>
      </c>
      <c r="B14" s="18">
        <v>45768</v>
      </c>
      <c r="C14" s="19">
        <v>71040763</v>
      </c>
      <c r="D14" s="14">
        <v>3640</v>
      </c>
    </row>
    <row r="15" spans="1:6" ht="24.95" customHeight="1" x14ac:dyDescent="0.25">
      <c r="A15" s="2">
        <f t="shared" si="0"/>
        <v>217</v>
      </c>
      <c r="B15" s="18">
        <v>45768</v>
      </c>
      <c r="C15" s="19">
        <v>48611600</v>
      </c>
      <c r="D15" s="14">
        <v>975</v>
      </c>
    </row>
    <row r="16" spans="1:6" ht="24.95" customHeight="1" x14ac:dyDescent="0.25">
      <c r="A16" s="2">
        <f t="shared" si="0"/>
        <v>218</v>
      </c>
      <c r="B16" s="18">
        <v>45768</v>
      </c>
      <c r="C16" s="19">
        <v>60356265</v>
      </c>
      <c r="D16" s="14">
        <v>400</v>
      </c>
    </row>
    <row r="17" spans="1:4" ht="24.95" customHeight="1" x14ac:dyDescent="0.25">
      <c r="A17" s="2">
        <f t="shared" si="0"/>
        <v>219</v>
      </c>
      <c r="B17" s="18">
        <v>45768</v>
      </c>
      <c r="C17" s="19">
        <v>58045779</v>
      </c>
      <c r="D17" s="14">
        <v>314</v>
      </c>
    </row>
    <row r="18" spans="1:4" ht="24.95" customHeight="1" x14ac:dyDescent="0.25">
      <c r="A18" s="2">
        <f t="shared" si="0"/>
        <v>220</v>
      </c>
      <c r="B18" s="18">
        <v>45768</v>
      </c>
      <c r="C18" s="19">
        <v>72511821</v>
      </c>
      <c r="D18" s="14">
        <v>117</v>
      </c>
    </row>
    <row r="19" spans="1:4" ht="24.95" customHeight="1" x14ac:dyDescent="0.25">
      <c r="A19" s="2">
        <f t="shared" si="0"/>
        <v>221</v>
      </c>
      <c r="B19" s="18">
        <v>45768</v>
      </c>
      <c r="C19" s="19">
        <v>58065616</v>
      </c>
      <c r="D19" s="14">
        <v>364</v>
      </c>
    </row>
    <row r="20" spans="1:4" ht="24.95" customHeight="1" x14ac:dyDescent="0.25">
      <c r="A20" s="2">
        <f t="shared" si="0"/>
        <v>222</v>
      </c>
      <c r="B20" s="18">
        <v>45768</v>
      </c>
      <c r="C20" s="19">
        <v>1599692157</v>
      </c>
      <c r="D20" s="14">
        <v>359</v>
      </c>
    </row>
    <row r="21" spans="1:4" ht="24.95" customHeight="1" x14ac:dyDescent="0.25">
      <c r="A21" s="2">
        <f t="shared" si="0"/>
        <v>223</v>
      </c>
      <c r="B21" s="18">
        <v>45768</v>
      </c>
      <c r="C21" s="19">
        <v>64553949</v>
      </c>
      <c r="D21" s="14">
        <v>158</v>
      </c>
    </row>
    <row r="22" spans="1:4" ht="24.95" customHeight="1" x14ac:dyDescent="0.25">
      <c r="A22" s="2">
        <f t="shared" si="0"/>
        <v>224</v>
      </c>
      <c r="B22" s="18">
        <v>45768</v>
      </c>
      <c r="C22" s="19">
        <v>79243907</v>
      </c>
      <c r="D22" s="14">
        <v>90</v>
      </c>
    </row>
    <row r="23" spans="1:4" ht="24.95" customHeight="1" x14ac:dyDescent="0.25">
      <c r="A23" s="2">
        <f t="shared" si="0"/>
        <v>225</v>
      </c>
      <c r="B23" s="18">
        <v>45769</v>
      </c>
      <c r="C23" s="19">
        <v>70112665</v>
      </c>
      <c r="D23" s="14">
        <v>2932</v>
      </c>
    </row>
    <row r="24" spans="1:4" ht="24.95" customHeight="1" x14ac:dyDescent="0.25">
      <c r="A24" s="2">
        <f t="shared" si="0"/>
        <v>226</v>
      </c>
      <c r="B24" s="18">
        <v>45769</v>
      </c>
      <c r="C24" s="19">
        <v>56595577</v>
      </c>
      <c r="D24" s="14">
        <v>398</v>
      </c>
    </row>
    <row r="25" spans="1:4" ht="24.95" customHeight="1" x14ac:dyDescent="0.25">
      <c r="A25" s="2">
        <f t="shared" si="0"/>
        <v>227</v>
      </c>
      <c r="B25" s="18">
        <v>45769</v>
      </c>
      <c r="C25" s="19">
        <v>56595578</v>
      </c>
      <c r="D25" s="14">
        <v>26</v>
      </c>
    </row>
    <row r="26" spans="1:4" ht="24.95" customHeight="1" x14ac:dyDescent="0.25">
      <c r="A26" s="2">
        <f t="shared" si="0"/>
        <v>228</v>
      </c>
      <c r="B26" s="18">
        <v>45769</v>
      </c>
      <c r="C26" s="19">
        <v>64243997</v>
      </c>
      <c r="D26" s="14">
        <v>444</v>
      </c>
    </row>
    <row r="27" spans="1:4" ht="24.95" customHeight="1" x14ac:dyDescent="0.25">
      <c r="A27" s="2">
        <f t="shared" si="0"/>
        <v>229</v>
      </c>
      <c r="B27" s="18">
        <v>45769</v>
      </c>
      <c r="C27" s="19">
        <v>47071163</v>
      </c>
      <c r="D27" s="14">
        <v>2027</v>
      </c>
    </row>
    <row r="28" spans="1:4" ht="24.95" customHeight="1" x14ac:dyDescent="0.25">
      <c r="A28" s="2">
        <f t="shared" si="0"/>
        <v>230</v>
      </c>
      <c r="B28" s="18">
        <v>45769</v>
      </c>
      <c r="C28" s="19">
        <v>47071164</v>
      </c>
      <c r="D28" s="14">
        <v>288</v>
      </c>
    </row>
    <row r="29" spans="1:4" ht="24.95" customHeight="1" x14ac:dyDescent="0.25">
      <c r="A29" s="2">
        <f t="shared" si="0"/>
        <v>231</v>
      </c>
      <c r="B29" s="18">
        <v>45769</v>
      </c>
      <c r="C29" s="19">
        <v>32067166</v>
      </c>
      <c r="D29" s="14">
        <v>118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13997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4:F35"/>
  <sheetViews>
    <sheetView showGridLines="0" view="pageLayout" topLeftCell="A25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232</v>
      </c>
      <c r="B9" s="18">
        <v>45769</v>
      </c>
      <c r="C9" s="19">
        <v>32067167</v>
      </c>
      <c r="D9" s="14">
        <v>596</v>
      </c>
    </row>
    <row r="10" spans="1:6" ht="24.95" customHeight="1" x14ac:dyDescent="0.25">
      <c r="A10" s="2">
        <f>A9+1</f>
        <v>233</v>
      </c>
      <c r="B10" s="18">
        <v>45769</v>
      </c>
      <c r="C10" s="19">
        <v>64490322</v>
      </c>
      <c r="D10" s="14">
        <v>99</v>
      </c>
    </row>
    <row r="11" spans="1:6" ht="24.95" customHeight="1" x14ac:dyDescent="0.25">
      <c r="A11" s="2">
        <f t="shared" ref="A11:A29" si="0">A10+1</f>
        <v>234</v>
      </c>
      <c r="B11" s="18">
        <v>45769</v>
      </c>
      <c r="C11" s="19">
        <v>34093902</v>
      </c>
      <c r="D11" s="14">
        <v>177</v>
      </c>
    </row>
    <row r="12" spans="1:6" ht="24.95" customHeight="1" x14ac:dyDescent="0.25">
      <c r="A12" s="2">
        <f t="shared" si="0"/>
        <v>235</v>
      </c>
      <c r="B12" s="18">
        <v>45769</v>
      </c>
      <c r="C12" s="19">
        <v>34093903</v>
      </c>
      <c r="D12" s="14">
        <v>262</v>
      </c>
    </row>
    <row r="13" spans="1:6" ht="24.95" customHeight="1" x14ac:dyDescent="0.25">
      <c r="A13" s="2">
        <f t="shared" si="0"/>
        <v>236</v>
      </c>
      <c r="B13" s="18">
        <v>45769</v>
      </c>
      <c r="C13" s="19">
        <v>47065617</v>
      </c>
      <c r="D13" s="14">
        <v>783</v>
      </c>
    </row>
    <row r="14" spans="1:6" ht="24.95" customHeight="1" x14ac:dyDescent="0.25">
      <c r="A14" s="2">
        <f t="shared" si="0"/>
        <v>237</v>
      </c>
      <c r="B14" s="18">
        <v>45769</v>
      </c>
      <c r="C14" s="19">
        <v>7009601</v>
      </c>
      <c r="D14" s="14">
        <v>648</v>
      </c>
    </row>
    <row r="15" spans="1:6" ht="24.95" customHeight="1" x14ac:dyDescent="0.25">
      <c r="A15" s="2">
        <f t="shared" si="0"/>
        <v>238</v>
      </c>
      <c r="B15" s="18">
        <v>45769</v>
      </c>
      <c r="C15" s="19">
        <v>48344516</v>
      </c>
      <c r="D15" s="14">
        <v>87</v>
      </c>
    </row>
    <row r="16" spans="1:6" ht="24.95" customHeight="1" x14ac:dyDescent="0.25">
      <c r="A16" s="2">
        <f t="shared" si="0"/>
        <v>239</v>
      </c>
      <c r="B16" s="18">
        <v>45769</v>
      </c>
      <c r="C16" s="19">
        <v>43894692</v>
      </c>
      <c r="D16" s="14">
        <v>378</v>
      </c>
    </row>
    <row r="17" spans="1:4" ht="24.95" customHeight="1" x14ac:dyDescent="0.25">
      <c r="A17" s="2">
        <f t="shared" si="0"/>
        <v>240</v>
      </c>
      <c r="B17" s="18">
        <v>45769</v>
      </c>
      <c r="C17" s="19">
        <v>39027534</v>
      </c>
      <c r="D17" s="14">
        <v>567</v>
      </c>
    </row>
    <row r="18" spans="1:4" ht="24.95" customHeight="1" x14ac:dyDescent="0.25">
      <c r="A18" s="2">
        <f t="shared" si="0"/>
        <v>241</v>
      </c>
      <c r="B18" s="18">
        <v>45769</v>
      </c>
      <c r="C18" s="19">
        <v>65677228</v>
      </c>
      <c r="D18" s="14">
        <v>231</v>
      </c>
    </row>
    <row r="19" spans="1:4" ht="24.95" customHeight="1" x14ac:dyDescent="0.25">
      <c r="A19" s="2">
        <f t="shared" si="0"/>
        <v>242</v>
      </c>
      <c r="B19" s="18">
        <v>45769</v>
      </c>
      <c r="C19" s="19">
        <v>65677229</v>
      </c>
      <c r="D19" s="14">
        <v>258</v>
      </c>
    </row>
    <row r="20" spans="1:4" ht="24.95" customHeight="1" x14ac:dyDescent="0.25">
      <c r="A20" s="2">
        <f t="shared" si="0"/>
        <v>243</v>
      </c>
      <c r="B20" s="18">
        <v>45769</v>
      </c>
      <c r="C20" s="19">
        <v>71026471</v>
      </c>
      <c r="D20" s="14">
        <v>1380</v>
      </c>
    </row>
    <row r="21" spans="1:4" ht="24.95" customHeight="1" x14ac:dyDescent="0.25">
      <c r="A21" s="2">
        <f t="shared" si="0"/>
        <v>244</v>
      </c>
      <c r="B21" s="18">
        <v>45769</v>
      </c>
      <c r="C21" s="19">
        <v>1622502496</v>
      </c>
      <c r="D21" s="14">
        <v>261</v>
      </c>
    </row>
    <row r="22" spans="1:4" ht="24.95" customHeight="1" x14ac:dyDescent="0.25">
      <c r="A22" s="2">
        <f t="shared" si="0"/>
        <v>245</v>
      </c>
      <c r="B22" s="18">
        <v>45769</v>
      </c>
      <c r="C22" s="19">
        <v>64763749</v>
      </c>
      <c r="D22" s="14">
        <v>24</v>
      </c>
    </row>
    <row r="23" spans="1:4" ht="24.95" customHeight="1" x14ac:dyDescent="0.25">
      <c r="A23" s="2">
        <f t="shared" si="0"/>
        <v>246</v>
      </c>
      <c r="B23" s="18">
        <v>45769</v>
      </c>
      <c r="C23" s="19">
        <v>78713969</v>
      </c>
      <c r="D23" s="14">
        <v>3</v>
      </c>
    </row>
    <row r="24" spans="1:4" ht="24.95" customHeight="1" x14ac:dyDescent="0.25">
      <c r="A24" s="2">
        <f t="shared" si="0"/>
        <v>247</v>
      </c>
      <c r="B24" s="18">
        <v>45769</v>
      </c>
      <c r="C24" s="19">
        <v>80731779</v>
      </c>
      <c r="D24" s="14">
        <v>1075</v>
      </c>
    </row>
    <row r="25" spans="1:4" ht="24.95" customHeight="1" x14ac:dyDescent="0.25">
      <c r="A25" s="2">
        <f t="shared" si="0"/>
        <v>248</v>
      </c>
      <c r="B25" s="18">
        <v>45769</v>
      </c>
      <c r="C25" s="19">
        <v>80731780</v>
      </c>
      <c r="D25" s="14">
        <v>886</v>
      </c>
    </row>
    <row r="26" spans="1:4" ht="24.95" customHeight="1" x14ac:dyDescent="0.25">
      <c r="A26" s="2">
        <f t="shared" si="0"/>
        <v>249</v>
      </c>
      <c r="B26" s="18">
        <v>45769</v>
      </c>
      <c r="C26" s="19">
        <v>80731781</v>
      </c>
      <c r="D26" s="14">
        <v>474</v>
      </c>
    </row>
    <row r="27" spans="1:4" ht="24.95" customHeight="1" x14ac:dyDescent="0.25">
      <c r="A27" s="2">
        <f t="shared" si="0"/>
        <v>250</v>
      </c>
      <c r="B27" s="18">
        <v>45769</v>
      </c>
      <c r="C27" s="19">
        <v>76019622</v>
      </c>
      <c r="D27" s="14">
        <v>8</v>
      </c>
    </row>
    <row r="28" spans="1:4" ht="24.95" customHeight="1" x14ac:dyDescent="0.25">
      <c r="A28" s="2">
        <f t="shared" si="0"/>
        <v>251</v>
      </c>
      <c r="B28" s="18">
        <v>45769</v>
      </c>
      <c r="C28" s="19">
        <v>1625079261</v>
      </c>
      <c r="D28" s="14">
        <v>68</v>
      </c>
    </row>
    <row r="29" spans="1:4" ht="24.95" customHeight="1" x14ac:dyDescent="0.25">
      <c r="A29" s="2">
        <f t="shared" si="0"/>
        <v>252</v>
      </c>
      <c r="B29" s="18">
        <v>45769</v>
      </c>
      <c r="C29" s="19">
        <v>76019635</v>
      </c>
      <c r="D29" s="14">
        <v>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8271</v>
      </c>
    </row>
    <row r="34" spans="1:5" x14ac:dyDescent="0.25">
      <c r="A34" s="4" t="str">
        <f>'CUADRO INTEGRACIÓN '!B16</f>
        <v>MSc. Rossella Marilú Escobar Flores</v>
      </c>
      <c r="B34" s="4"/>
      <c r="C34" t="s">
        <v>7</v>
      </c>
      <c r="D34" s="4" t="str">
        <f>'CUADRO INTEGRACIÓN '!E16</f>
        <v>Licda. Miriam Lissette Orozco Dávila</v>
      </c>
      <c r="E34" s="4"/>
    </row>
    <row r="35" spans="1:5" x14ac:dyDescent="0.25">
      <c r="A35" t="s">
        <v>16</v>
      </c>
      <c r="C35" s="8"/>
      <c r="D35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F36"/>
  <sheetViews>
    <sheetView showGridLines="0" view="pageLayout" topLeftCell="A25" zoomScaleNormal="100" workbookViewId="0">
      <selection activeCell="B28" sqref="B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253</v>
      </c>
      <c r="B9" s="18">
        <v>45769</v>
      </c>
      <c r="C9" s="19">
        <v>38115689</v>
      </c>
      <c r="D9" s="14">
        <v>1042</v>
      </c>
    </row>
    <row r="10" spans="1:6" ht="24.95" customHeight="1" x14ac:dyDescent="0.25">
      <c r="A10" s="2">
        <f>A9+1</f>
        <v>254</v>
      </c>
      <c r="B10" s="18">
        <v>45769</v>
      </c>
      <c r="C10" s="19">
        <v>70498626</v>
      </c>
      <c r="D10" s="14">
        <v>540</v>
      </c>
    </row>
    <row r="11" spans="1:6" ht="24.95" customHeight="1" x14ac:dyDescent="0.25">
      <c r="A11" s="2">
        <f t="shared" ref="A11:A29" si="0">A10+1</f>
        <v>255</v>
      </c>
      <c r="B11" s="18">
        <v>45769</v>
      </c>
      <c r="C11" s="19">
        <v>55288731</v>
      </c>
      <c r="D11" s="14">
        <v>177</v>
      </c>
    </row>
    <row r="12" spans="1:6" ht="24.95" customHeight="1" x14ac:dyDescent="0.25">
      <c r="A12" s="2">
        <f t="shared" si="0"/>
        <v>256</v>
      </c>
      <c r="B12" s="18">
        <v>45769</v>
      </c>
      <c r="C12" s="19">
        <v>55288732</v>
      </c>
      <c r="D12" s="14">
        <v>72</v>
      </c>
    </row>
    <row r="13" spans="1:6" ht="24.95" customHeight="1" x14ac:dyDescent="0.25">
      <c r="A13" s="2">
        <f t="shared" si="0"/>
        <v>257</v>
      </c>
      <c r="B13" s="18">
        <v>45769</v>
      </c>
      <c r="C13" s="19">
        <v>1629209434</v>
      </c>
      <c r="D13" s="14">
        <v>177</v>
      </c>
    </row>
    <row r="14" spans="1:6" ht="24.95" customHeight="1" x14ac:dyDescent="0.25">
      <c r="A14" s="2">
        <f t="shared" si="0"/>
        <v>258</v>
      </c>
      <c r="B14" s="18">
        <v>45769</v>
      </c>
      <c r="C14" s="19">
        <v>1631037895</v>
      </c>
      <c r="D14" s="14">
        <v>220</v>
      </c>
    </row>
    <row r="15" spans="1:6" ht="24.95" customHeight="1" x14ac:dyDescent="0.25">
      <c r="A15" s="2">
        <f t="shared" si="0"/>
        <v>259</v>
      </c>
      <c r="B15" s="18">
        <v>45769</v>
      </c>
      <c r="C15" s="19">
        <v>70498669</v>
      </c>
      <c r="D15" s="14">
        <v>603</v>
      </c>
    </row>
    <row r="16" spans="1:6" ht="24.95" customHeight="1" x14ac:dyDescent="0.25">
      <c r="A16" s="2">
        <f t="shared" si="0"/>
        <v>260</v>
      </c>
      <c r="B16" s="18">
        <v>45769</v>
      </c>
      <c r="C16" s="19">
        <v>32348578</v>
      </c>
      <c r="D16" s="14">
        <v>1359</v>
      </c>
    </row>
    <row r="17" spans="1:4" ht="24.95" customHeight="1" x14ac:dyDescent="0.25">
      <c r="A17" s="2">
        <f t="shared" si="0"/>
        <v>261</v>
      </c>
      <c r="B17" s="18">
        <v>45769</v>
      </c>
      <c r="C17" s="19">
        <v>64490389</v>
      </c>
      <c r="D17" s="14">
        <v>310</v>
      </c>
    </row>
    <row r="18" spans="1:4" ht="24.95" customHeight="1" x14ac:dyDescent="0.25">
      <c r="A18" s="2">
        <f t="shared" si="0"/>
        <v>262</v>
      </c>
      <c r="B18" s="18">
        <v>45769</v>
      </c>
      <c r="C18" s="19">
        <v>44998994</v>
      </c>
      <c r="D18" s="14">
        <v>357</v>
      </c>
    </row>
    <row r="19" spans="1:4" ht="24.95" customHeight="1" x14ac:dyDescent="0.25">
      <c r="A19" s="2">
        <f t="shared" si="0"/>
        <v>263</v>
      </c>
      <c r="B19" s="18">
        <v>45769</v>
      </c>
      <c r="C19" s="19">
        <v>1634688589</v>
      </c>
      <c r="D19" s="14">
        <v>589</v>
      </c>
    </row>
    <row r="20" spans="1:4" ht="24.95" customHeight="1" x14ac:dyDescent="0.25">
      <c r="A20" s="2">
        <f t="shared" si="0"/>
        <v>264</v>
      </c>
      <c r="B20" s="18">
        <v>45769</v>
      </c>
      <c r="C20" s="19">
        <v>21844228</v>
      </c>
      <c r="D20" s="14">
        <v>219</v>
      </c>
    </row>
    <row r="21" spans="1:4" ht="24.95" customHeight="1" x14ac:dyDescent="0.25">
      <c r="A21" s="2">
        <f t="shared" si="0"/>
        <v>265</v>
      </c>
      <c r="B21" s="18">
        <v>45769</v>
      </c>
      <c r="C21" s="19">
        <v>55288771</v>
      </c>
      <c r="D21" s="14">
        <v>282</v>
      </c>
    </row>
    <row r="22" spans="1:4" ht="24.95" customHeight="1" x14ac:dyDescent="0.25">
      <c r="A22" s="2">
        <f t="shared" si="0"/>
        <v>266</v>
      </c>
      <c r="B22" s="18">
        <v>45769</v>
      </c>
      <c r="C22" s="19">
        <v>89547803</v>
      </c>
      <c r="D22" s="14">
        <v>673</v>
      </c>
    </row>
    <row r="23" spans="1:4" ht="24.95" customHeight="1" x14ac:dyDescent="0.25">
      <c r="A23" s="2">
        <f t="shared" si="0"/>
        <v>267</v>
      </c>
      <c r="B23" s="18">
        <v>45770</v>
      </c>
      <c r="C23" s="19">
        <v>46842665</v>
      </c>
      <c r="D23" s="14">
        <v>180</v>
      </c>
    </row>
    <row r="24" spans="1:4" ht="24.95" customHeight="1" x14ac:dyDescent="0.25">
      <c r="A24" s="2">
        <f t="shared" si="0"/>
        <v>268</v>
      </c>
      <c r="B24" s="18">
        <v>45770</v>
      </c>
      <c r="C24" s="19">
        <v>46842666</v>
      </c>
      <c r="D24" s="14">
        <v>88</v>
      </c>
    </row>
    <row r="25" spans="1:4" ht="24.95" customHeight="1" x14ac:dyDescent="0.25">
      <c r="A25" s="2">
        <f t="shared" si="0"/>
        <v>269</v>
      </c>
      <c r="B25" s="18">
        <v>45770</v>
      </c>
      <c r="C25" s="19">
        <v>8730789</v>
      </c>
      <c r="D25" s="14">
        <v>90</v>
      </c>
    </row>
    <row r="26" spans="1:4" ht="24.95" customHeight="1" x14ac:dyDescent="0.25">
      <c r="A26" s="2">
        <f t="shared" si="0"/>
        <v>270</v>
      </c>
      <c r="B26" s="18">
        <v>45770</v>
      </c>
      <c r="C26" s="19">
        <v>1649053545</v>
      </c>
      <c r="D26" s="14">
        <v>270</v>
      </c>
    </row>
    <row r="27" spans="1:4" ht="24.95" customHeight="1" x14ac:dyDescent="0.25">
      <c r="A27" s="2">
        <f t="shared" si="0"/>
        <v>271</v>
      </c>
      <c r="B27" s="18">
        <v>45770</v>
      </c>
      <c r="C27" s="19">
        <v>1649108894</v>
      </c>
      <c r="D27" s="14">
        <v>30</v>
      </c>
    </row>
    <row r="28" spans="1:4" ht="24.95" customHeight="1" x14ac:dyDescent="0.25">
      <c r="A28" s="2">
        <f t="shared" si="0"/>
        <v>272</v>
      </c>
      <c r="B28" s="18">
        <v>45770</v>
      </c>
      <c r="C28" s="19">
        <v>38117118</v>
      </c>
      <c r="D28" s="14">
        <v>2</v>
      </c>
    </row>
    <row r="29" spans="1:4" ht="24.95" customHeight="1" x14ac:dyDescent="0.25">
      <c r="A29" s="2">
        <f t="shared" si="0"/>
        <v>273</v>
      </c>
      <c r="B29" s="18">
        <v>45770</v>
      </c>
      <c r="C29" s="19">
        <v>38117119</v>
      </c>
      <c r="D29" s="14">
        <v>417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7697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4:F36"/>
  <sheetViews>
    <sheetView showGridLines="0" view="pageLayout" topLeftCell="A25" zoomScaleNormal="100" workbookViewId="0">
      <selection activeCell="B31" sqref="B31:C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274</v>
      </c>
      <c r="B9" s="18">
        <v>45770</v>
      </c>
      <c r="C9" s="19">
        <v>56141515</v>
      </c>
      <c r="D9" s="14">
        <v>803</v>
      </c>
    </row>
    <row r="10" spans="1:6" ht="24.95" customHeight="1" x14ac:dyDescent="0.25">
      <c r="A10" s="2">
        <f>A9+1</f>
        <v>275</v>
      </c>
      <c r="B10" s="18">
        <v>45770</v>
      </c>
      <c r="C10" s="19">
        <v>76023744</v>
      </c>
      <c r="D10" s="14">
        <v>190</v>
      </c>
    </row>
    <row r="11" spans="1:6" ht="24.95" customHeight="1" x14ac:dyDescent="0.25">
      <c r="A11" s="2">
        <f t="shared" ref="A11:A29" si="0">A10+1</f>
        <v>276</v>
      </c>
      <c r="B11" s="18">
        <v>45770</v>
      </c>
      <c r="C11" s="19">
        <v>64557964</v>
      </c>
      <c r="D11" s="14">
        <v>87</v>
      </c>
    </row>
    <row r="12" spans="1:6" ht="24.95" customHeight="1" x14ac:dyDescent="0.25">
      <c r="A12" s="2">
        <f t="shared" si="0"/>
        <v>277</v>
      </c>
      <c r="B12" s="18">
        <v>45770</v>
      </c>
      <c r="C12" s="19">
        <v>64557964</v>
      </c>
      <c r="D12" s="14">
        <v>96</v>
      </c>
    </row>
    <row r="13" spans="1:6" ht="24.95" customHeight="1" x14ac:dyDescent="0.25">
      <c r="A13" s="2">
        <f t="shared" si="0"/>
        <v>278</v>
      </c>
      <c r="B13" s="18">
        <v>45770</v>
      </c>
      <c r="C13" s="19">
        <v>58063898</v>
      </c>
      <c r="D13" s="14">
        <v>1689</v>
      </c>
    </row>
    <row r="14" spans="1:6" ht="24.95" customHeight="1" x14ac:dyDescent="0.25">
      <c r="A14" s="2">
        <f t="shared" si="0"/>
        <v>279</v>
      </c>
      <c r="B14" s="18">
        <v>45770</v>
      </c>
      <c r="C14" s="19">
        <v>65666419</v>
      </c>
      <c r="D14" s="14">
        <v>128</v>
      </c>
    </row>
    <row r="15" spans="1:6" ht="24.95" customHeight="1" x14ac:dyDescent="0.25">
      <c r="A15" s="2">
        <f t="shared" si="0"/>
        <v>280</v>
      </c>
      <c r="B15" s="18">
        <v>45770</v>
      </c>
      <c r="C15" s="19">
        <v>58063901</v>
      </c>
      <c r="D15" s="14">
        <v>545</v>
      </c>
    </row>
    <row r="16" spans="1:6" ht="24.95" customHeight="1" x14ac:dyDescent="0.25">
      <c r="A16" s="2">
        <f t="shared" si="0"/>
        <v>281</v>
      </c>
      <c r="B16" s="18">
        <v>45770</v>
      </c>
      <c r="C16" s="19">
        <v>56595762</v>
      </c>
      <c r="D16" s="14">
        <v>1818</v>
      </c>
    </row>
    <row r="17" spans="1:4" ht="24.95" customHeight="1" x14ac:dyDescent="0.25">
      <c r="A17" s="2">
        <f t="shared" si="0"/>
        <v>282</v>
      </c>
      <c r="B17" s="18">
        <v>45770</v>
      </c>
      <c r="C17" s="19">
        <v>38115720</v>
      </c>
      <c r="D17" s="14">
        <v>3093</v>
      </c>
    </row>
    <row r="18" spans="1:4" ht="24.95" customHeight="1" x14ac:dyDescent="0.25">
      <c r="A18" s="2">
        <f t="shared" si="0"/>
        <v>283</v>
      </c>
      <c r="B18" s="18">
        <v>45770</v>
      </c>
      <c r="C18" s="19">
        <v>80731913</v>
      </c>
      <c r="D18" s="14">
        <v>517</v>
      </c>
    </row>
    <row r="19" spans="1:4" ht="24.95" customHeight="1" x14ac:dyDescent="0.25">
      <c r="A19" s="2">
        <f t="shared" si="0"/>
        <v>284</v>
      </c>
      <c r="B19" s="18">
        <v>45770</v>
      </c>
      <c r="C19" s="19">
        <v>65666432</v>
      </c>
      <c r="D19" s="14">
        <v>447</v>
      </c>
    </row>
    <row r="20" spans="1:4" ht="24.95" customHeight="1" x14ac:dyDescent="0.25">
      <c r="A20" s="2">
        <f t="shared" si="0"/>
        <v>285</v>
      </c>
      <c r="B20" s="18">
        <v>45770</v>
      </c>
      <c r="C20" s="19">
        <v>72511898</v>
      </c>
      <c r="D20" s="14">
        <v>734</v>
      </c>
    </row>
    <row r="21" spans="1:4" ht="24.95" customHeight="1" x14ac:dyDescent="0.25">
      <c r="A21" s="2">
        <f t="shared" si="0"/>
        <v>286</v>
      </c>
      <c r="B21" s="18">
        <v>45770</v>
      </c>
      <c r="C21" s="19">
        <v>29671464</v>
      </c>
      <c r="D21" s="14">
        <v>306</v>
      </c>
    </row>
    <row r="22" spans="1:4" ht="24.95" customHeight="1" x14ac:dyDescent="0.25">
      <c r="A22" s="2">
        <f t="shared" si="0"/>
        <v>287</v>
      </c>
      <c r="B22" s="18">
        <v>45770</v>
      </c>
      <c r="C22" s="19">
        <v>80731924</v>
      </c>
      <c r="D22" s="14">
        <v>284</v>
      </c>
    </row>
    <row r="23" spans="1:4" ht="24.95" customHeight="1" x14ac:dyDescent="0.25">
      <c r="A23" s="2">
        <f t="shared" si="0"/>
        <v>288</v>
      </c>
      <c r="B23" s="18">
        <v>45770</v>
      </c>
      <c r="C23" s="19">
        <v>70233980</v>
      </c>
      <c r="D23" s="14">
        <v>642</v>
      </c>
    </row>
    <row r="24" spans="1:4" ht="24.95" customHeight="1" x14ac:dyDescent="0.25">
      <c r="A24" s="2">
        <f t="shared" si="0"/>
        <v>289</v>
      </c>
      <c r="B24" s="18">
        <v>45770</v>
      </c>
      <c r="C24" s="19">
        <v>64033301</v>
      </c>
      <c r="D24" s="14">
        <v>306</v>
      </c>
    </row>
    <row r="25" spans="1:4" ht="24.95" customHeight="1" x14ac:dyDescent="0.25">
      <c r="A25" s="2">
        <f t="shared" si="0"/>
        <v>290</v>
      </c>
      <c r="B25" s="18">
        <v>45770</v>
      </c>
      <c r="C25" s="19">
        <v>72261906</v>
      </c>
      <c r="D25" s="14">
        <v>80</v>
      </c>
    </row>
    <row r="26" spans="1:4" ht="24.95" customHeight="1" x14ac:dyDescent="0.25">
      <c r="A26" s="2">
        <f t="shared" si="0"/>
        <v>291</v>
      </c>
      <c r="B26" s="18">
        <v>45770</v>
      </c>
      <c r="C26" s="19">
        <v>76025610</v>
      </c>
      <c r="D26" s="14">
        <v>63</v>
      </c>
    </row>
    <row r="27" spans="1:4" ht="24.95" customHeight="1" x14ac:dyDescent="0.25">
      <c r="A27" s="2">
        <f t="shared" si="0"/>
        <v>292</v>
      </c>
      <c r="B27" s="18">
        <v>45770</v>
      </c>
      <c r="C27" s="19">
        <v>76025611</v>
      </c>
      <c r="D27" s="14">
        <v>94</v>
      </c>
    </row>
    <row r="28" spans="1:4" ht="24.95" customHeight="1" x14ac:dyDescent="0.25">
      <c r="A28" s="2">
        <f t="shared" si="0"/>
        <v>293</v>
      </c>
      <c r="B28" s="18">
        <v>45770</v>
      </c>
      <c r="C28" s="19">
        <v>76020859</v>
      </c>
      <c r="D28" s="14">
        <v>1134</v>
      </c>
    </row>
    <row r="29" spans="1:4" ht="24.95" customHeight="1" x14ac:dyDescent="0.25">
      <c r="A29" s="2">
        <f t="shared" si="0"/>
        <v>294</v>
      </c>
      <c r="B29" s="18">
        <v>45770</v>
      </c>
      <c r="C29" s="19">
        <v>76025612</v>
      </c>
      <c r="D29" s="14">
        <v>45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13101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4:F36"/>
  <sheetViews>
    <sheetView showGridLines="0" view="pageLayout" topLeftCell="A25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295</v>
      </c>
      <c r="B9" s="18">
        <v>45770</v>
      </c>
      <c r="C9" s="19">
        <v>76025613</v>
      </c>
      <c r="D9" s="14">
        <v>129</v>
      </c>
    </row>
    <row r="10" spans="1:6" ht="24.95" customHeight="1" x14ac:dyDescent="0.25">
      <c r="A10" s="2">
        <f>A9+1</f>
        <v>296</v>
      </c>
      <c r="B10" s="18">
        <v>45770</v>
      </c>
      <c r="C10" s="19">
        <v>76025614</v>
      </c>
      <c r="D10" s="14">
        <v>105</v>
      </c>
    </row>
    <row r="11" spans="1:6" ht="24.95" customHeight="1" x14ac:dyDescent="0.25">
      <c r="A11" s="2">
        <f t="shared" ref="A11:A29" si="0">A10+1</f>
        <v>297</v>
      </c>
      <c r="B11" s="18">
        <v>45770</v>
      </c>
      <c r="C11" s="19">
        <v>76025615</v>
      </c>
      <c r="D11" s="14">
        <v>105</v>
      </c>
    </row>
    <row r="12" spans="1:6" ht="24.95" customHeight="1" x14ac:dyDescent="0.25">
      <c r="A12" s="2">
        <f t="shared" si="0"/>
        <v>298</v>
      </c>
      <c r="B12" s="18">
        <v>45770</v>
      </c>
      <c r="C12" s="19">
        <v>1656217978</v>
      </c>
      <c r="D12" s="14">
        <v>152</v>
      </c>
    </row>
    <row r="13" spans="1:6" ht="24.95" customHeight="1" x14ac:dyDescent="0.25">
      <c r="A13" s="2">
        <f t="shared" si="0"/>
        <v>299</v>
      </c>
      <c r="B13" s="18">
        <v>45770</v>
      </c>
      <c r="C13" s="19">
        <v>1656252464</v>
      </c>
      <c r="D13" s="14">
        <v>42</v>
      </c>
    </row>
    <row r="14" spans="1:6" ht="24.95" customHeight="1" x14ac:dyDescent="0.25">
      <c r="A14" s="2">
        <f t="shared" si="0"/>
        <v>300</v>
      </c>
      <c r="B14" s="18">
        <v>45770</v>
      </c>
      <c r="C14" s="19">
        <v>72511904</v>
      </c>
      <c r="D14" s="14">
        <v>156</v>
      </c>
    </row>
    <row r="15" spans="1:6" ht="24.95" customHeight="1" x14ac:dyDescent="0.25">
      <c r="A15" s="2">
        <f t="shared" si="0"/>
        <v>301</v>
      </c>
      <c r="B15" s="18">
        <v>45770</v>
      </c>
      <c r="C15" s="19">
        <v>72511905</v>
      </c>
      <c r="D15" s="14">
        <v>228</v>
      </c>
    </row>
    <row r="16" spans="1:6" ht="24.95" customHeight="1" x14ac:dyDescent="0.25">
      <c r="A16" s="2">
        <f t="shared" si="0"/>
        <v>302</v>
      </c>
      <c r="B16" s="18">
        <v>45770</v>
      </c>
      <c r="C16" s="19">
        <v>64555636</v>
      </c>
      <c r="D16" s="14">
        <v>291</v>
      </c>
    </row>
    <row r="17" spans="1:4" ht="24.95" customHeight="1" x14ac:dyDescent="0.25">
      <c r="A17" s="2">
        <f t="shared" si="0"/>
        <v>303</v>
      </c>
      <c r="B17" s="18">
        <v>45770</v>
      </c>
      <c r="C17" s="19">
        <v>64555637</v>
      </c>
      <c r="D17" s="14">
        <v>15</v>
      </c>
    </row>
    <row r="18" spans="1:4" ht="24.95" customHeight="1" x14ac:dyDescent="0.25">
      <c r="A18" s="2">
        <f t="shared" si="0"/>
        <v>304</v>
      </c>
      <c r="B18" s="18">
        <v>45770</v>
      </c>
      <c r="C18" s="19">
        <v>80731929</v>
      </c>
      <c r="D18" s="14">
        <v>1623</v>
      </c>
    </row>
    <row r="19" spans="1:4" ht="24.95" customHeight="1" x14ac:dyDescent="0.25">
      <c r="A19" s="2">
        <f t="shared" si="0"/>
        <v>305</v>
      </c>
      <c r="B19" s="18">
        <v>45770</v>
      </c>
      <c r="C19" s="19">
        <v>39752845</v>
      </c>
      <c r="D19" s="14">
        <v>1200</v>
      </c>
    </row>
    <row r="20" spans="1:4" ht="24.95" customHeight="1" x14ac:dyDescent="0.25">
      <c r="A20" s="2">
        <f t="shared" si="0"/>
        <v>306</v>
      </c>
      <c r="B20" s="18">
        <v>45770</v>
      </c>
      <c r="C20" s="19">
        <v>76020873</v>
      </c>
      <c r="D20" s="14">
        <v>691</v>
      </c>
    </row>
    <row r="21" spans="1:4" ht="24.95" customHeight="1" x14ac:dyDescent="0.25">
      <c r="A21" s="2">
        <f t="shared" si="0"/>
        <v>307</v>
      </c>
      <c r="B21" s="18">
        <v>45770</v>
      </c>
      <c r="C21" s="19">
        <v>64490439</v>
      </c>
      <c r="D21" s="14">
        <v>564</v>
      </c>
    </row>
    <row r="22" spans="1:4" ht="24.95" customHeight="1" x14ac:dyDescent="0.25">
      <c r="A22" s="2">
        <f t="shared" si="0"/>
        <v>308</v>
      </c>
      <c r="B22" s="18">
        <v>45770</v>
      </c>
      <c r="C22" s="19">
        <v>69903559</v>
      </c>
      <c r="D22" s="14">
        <v>42</v>
      </c>
    </row>
    <row r="23" spans="1:4" ht="24.95" customHeight="1" x14ac:dyDescent="0.25">
      <c r="A23" s="2">
        <f t="shared" si="0"/>
        <v>309</v>
      </c>
      <c r="B23" s="18">
        <v>45770</v>
      </c>
      <c r="C23" s="19">
        <v>38108378</v>
      </c>
      <c r="D23" s="14">
        <v>3</v>
      </c>
    </row>
    <row r="24" spans="1:4" ht="24.95" customHeight="1" x14ac:dyDescent="0.25">
      <c r="A24" s="2">
        <f t="shared" si="0"/>
        <v>310</v>
      </c>
      <c r="B24" s="18">
        <v>45770</v>
      </c>
      <c r="C24" s="19">
        <v>70621044</v>
      </c>
      <c r="D24" s="14">
        <v>663</v>
      </c>
    </row>
    <row r="25" spans="1:4" ht="24.95" customHeight="1" x14ac:dyDescent="0.25">
      <c r="A25" s="2">
        <f t="shared" si="0"/>
        <v>311</v>
      </c>
      <c r="B25" s="18">
        <v>45770</v>
      </c>
      <c r="C25" s="19">
        <v>70621045</v>
      </c>
      <c r="D25" s="14">
        <v>507</v>
      </c>
    </row>
    <row r="26" spans="1:4" ht="24.95" customHeight="1" x14ac:dyDescent="0.25">
      <c r="A26" s="2">
        <f t="shared" si="0"/>
        <v>312</v>
      </c>
      <c r="B26" s="18">
        <v>45770</v>
      </c>
      <c r="C26" s="19">
        <v>76020893</v>
      </c>
      <c r="D26" s="14">
        <v>699</v>
      </c>
    </row>
    <row r="27" spans="1:4" ht="24.95" customHeight="1" x14ac:dyDescent="0.25">
      <c r="A27" s="2">
        <f t="shared" si="0"/>
        <v>313</v>
      </c>
      <c r="B27" s="18">
        <v>45770</v>
      </c>
      <c r="C27" s="19">
        <v>76020894</v>
      </c>
      <c r="D27" s="14">
        <v>202</v>
      </c>
    </row>
    <row r="28" spans="1:4" ht="24.95" customHeight="1" x14ac:dyDescent="0.25">
      <c r="A28" s="2">
        <f t="shared" si="0"/>
        <v>314</v>
      </c>
      <c r="B28" s="18">
        <v>45770</v>
      </c>
      <c r="C28" s="19">
        <v>76020895</v>
      </c>
      <c r="D28" s="14">
        <v>564</v>
      </c>
    </row>
    <row r="29" spans="1:4" ht="24.95" customHeight="1" x14ac:dyDescent="0.25">
      <c r="A29" s="2">
        <f t="shared" si="0"/>
        <v>315</v>
      </c>
      <c r="B29" s="18">
        <v>45770</v>
      </c>
      <c r="C29" s="19">
        <v>76020896</v>
      </c>
      <c r="D29" s="14">
        <v>238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8219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4:F36"/>
  <sheetViews>
    <sheetView showGridLines="0" view="pageLayout" topLeftCell="A25" zoomScaleNormal="100" workbookViewId="0">
      <selection activeCell="C30" sqref="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316</v>
      </c>
      <c r="B9" s="18">
        <v>45770</v>
      </c>
      <c r="C9" s="19">
        <v>58041341</v>
      </c>
      <c r="D9" s="14">
        <v>297</v>
      </c>
    </row>
    <row r="10" spans="1:6" ht="24.95" customHeight="1" x14ac:dyDescent="0.25">
      <c r="A10" s="2">
        <f>A9+1</f>
        <v>317</v>
      </c>
      <c r="B10" s="18">
        <v>45770</v>
      </c>
      <c r="C10" s="19">
        <v>38113501</v>
      </c>
      <c r="D10" s="14">
        <v>147</v>
      </c>
    </row>
    <row r="11" spans="1:6" ht="24.95" customHeight="1" x14ac:dyDescent="0.25">
      <c r="A11" s="2">
        <f t="shared" ref="A11:A29" si="0">A10+1</f>
        <v>318</v>
      </c>
      <c r="B11" s="18">
        <v>45770</v>
      </c>
      <c r="C11" s="19">
        <v>48603052</v>
      </c>
      <c r="D11" s="14">
        <v>432</v>
      </c>
    </row>
    <row r="12" spans="1:6" ht="24.95" customHeight="1" x14ac:dyDescent="0.25">
      <c r="A12" s="2">
        <f t="shared" si="0"/>
        <v>319</v>
      </c>
      <c r="B12" s="18">
        <v>45770</v>
      </c>
      <c r="C12" s="19">
        <v>38115766</v>
      </c>
      <c r="D12" s="14">
        <v>220</v>
      </c>
    </row>
    <row r="13" spans="1:6" ht="24.95" customHeight="1" x14ac:dyDescent="0.25">
      <c r="A13" s="2">
        <f t="shared" si="0"/>
        <v>320</v>
      </c>
      <c r="B13" s="18">
        <v>45770</v>
      </c>
      <c r="C13" s="19">
        <v>38113503</v>
      </c>
      <c r="D13" s="14">
        <v>2632</v>
      </c>
    </row>
    <row r="14" spans="1:6" ht="24.95" customHeight="1" x14ac:dyDescent="0.25">
      <c r="A14" s="2">
        <f t="shared" si="0"/>
        <v>321</v>
      </c>
      <c r="B14" s="18">
        <v>45770</v>
      </c>
      <c r="C14" s="19">
        <v>56141560</v>
      </c>
      <c r="D14" s="14">
        <v>636</v>
      </c>
    </row>
    <row r="15" spans="1:6" ht="24.95" customHeight="1" x14ac:dyDescent="0.25">
      <c r="A15" s="2">
        <f t="shared" si="0"/>
        <v>322</v>
      </c>
      <c r="B15" s="18">
        <v>45770</v>
      </c>
      <c r="C15" s="19">
        <v>32340195</v>
      </c>
      <c r="D15" s="14">
        <v>906</v>
      </c>
    </row>
    <row r="16" spans="1:6" ht="24.95" customHeight="1" x14ac:dyDescent="0.25">
      <c r="A16" s="2">
        <f t="shared" si="0"/>
        <v>323</v>
      </c>
      <c r="B16" s="18">
        <v>45770</v>
      </c>
      <c r="C16" s="19">
        <v>3230196</v>
      </c>
      <c r="D16" s="14">
        <v>47</v>
      </c>
    </row>
    <row r="17" spans="1:4" ht="24.95" customHeight="1" x14ac:dyDescent="0.25">
      <c r="A17" s="2">
        <f t="shared" si="0"/>
        <v>324</v>
      </c>
      <c r="B17" s="18">
        <v>45770</v>
      </c>
      <c r="C17" s="19">
        <v>704989787</v>
      </c>
      <c r="D17" s="14">
        <v>158</v>
      </c>
    </row>
    <row r="18" spans="1:4" ht="24.95" customHeight="1" x14ac:dyDescent="0.25">
      <c r="A18" s="2">
        <f t="shared" si="0"/>
        <v>325</v>
      </c>
      <c r="B18" s="18">
        <v>45770</v>
      </c>
      <c r="C18" s="19">
        <v>32067366</v>
      </c>
      <c r="D18" s="14">
        <v>664</v>
      </c>
    </row>
    <row r="19" spans="1:4" ht="24.95" customHeight="1" x14ac:dyDescent="0.25">
      <c r="A19" s="2">
        <f t="shared" si="0"/>
        <v>326</v>
      </c>
      <c r="B19" s="18">
        <v>45770</v>
      </c>
      <c r="C19" s="19">
        <v>64664307</v>
      </c>
      <c r="D19" s="14">
        <v>159</v>
      </c>
    </row>
    <row r="20" spans="1:4" ht="24.95" customHeight="1" x14ac:dyDescent="0.25">
      <c r="A20" s="2">
        <f t="shared" si="0"/>
        <v>327</v>
      </c>
      <c r="B20" s="18">
        <v>45770</v>
      </c>
      <c r="C20" s="19">
        <v>64664308</v>
      </c>
      <c r="D20" s="14">
        <v>270</v>
      </c>
    </row>
    <row r="21" spans="1:4" ht="24.95" customHeight="1" x14ac:dyDescent="0.25">
      <c r="A21" s="2">
        <f t="shared" si="0"/>
        <v>328</v>
      </c>
      <c r="B21" s="18">
        <v>45770</v>
      </c>
      <c r="C21" s="19">
        <v>38121576</v>
      </c>
      <c r="D21" s="14">
        <v>645</v>
      </c>
    </row>
    <row r="22" spans="1:4" ht="24.95" customHeight="1" x14ac:dyDescent="0.25">
      <c r="A22" s="2">
        <f t="shared" si="0"/>
        <v>329</v>
      </c>
      <c r="B22" s="18">
        <v>45770</v>
      </c>
      <c r="C22" s="19">
        <v>55288827</v>
      </c>
      <c r="D22" s="14">
        <v>113</v>
      </c>
    </row>
    <row r="23" spans="1:4" ht="24.95" customHeight="1" x14ac:dyDescent="0.25">
      <c r="A23" s="2">
        <f t="shared" si="0"/>
        <v>330</v>
      </c>
      <c r="B23" s="18">
        <v>45770</v>
      </c>
      <c r="C23" s="19">
        <v>69995473</v>
      </c>
      <c r="D23" s="14">
        <v>14</v>
      </c>
    </row>
    <row r="24" spans="1:4" ht="24.95" customHeight="1" x14ac:dyDescent="0.25">
      <c r="A24" s="2">
        <f t="shared" si="0"/>
        <v>331</v>
      </c>
      <c r="B24" s="18">
        <v>45770</v>
      </c>
      <c r="C24" s="19">
        <v>80731960</v>
      </c>
      <c r="D24" s="14">
        <v>20</v>
      </c>
    </row>
    <row r="25" spans="1:4" ht="24.95" customHeight="1" x14ac:dyDescent="0.25">
      <c r="A25" s="2">
        <f t="shared" si="0"/>
        <v>332</v>
      </c>
      <c r="B25" s="18">
        <v>45770</v>
      </c>
      <c r="C25" s="19">
        <v>77283679</v>
      </c>
      <c r="D25" s="14">
        <v>561</v>
      </c>
    </row>
    <row r="26" spans="1:4" ht="24.95" customHeight="1" x14ac:dyDescent="0.25">
      <c r="A26" s="2">
        <f t="shared" si="0"/>
        <v>333</v>
      </c>
      <c r="B26" s="18">
        <v>45770</v>
      </c>
      <c r="C26" s="19">
        <v>89567998</v>
      </c>
      <c r="D26" s="14">
        <v>414</v>
      </c>
    </row>
    <row r="27" spans="1:4" ht="24.95" customHeight="1" x14ac:dyDescent="0.25">
      <c r="A27" s="2">
        <f t="shared" si="0"/>
        <v>334</v>
      </c>
      <c r="B27" s="18">
        <v>45770</v>
      </c>
      <c r="C27" s="19">
        <v>63180129</v>
      </c>
      <c r="D27" s="14">
        <v>84</v>
      </c>
    </row>
    <row r="28" spans="1:4" ht="24.95" customHeight="1" x14ac:dyDescent="0.25">
      <c r="A28" s="2">
        <f t="shared" si="0"/>
        <v>335</v>
      </c>
      <c r="B28" s="18">
        <v>45770</v>
      </c>
      <c r="C28" s="19">
        <v>63180130</v>
      </c>
      <c r="D28" s="14">
        <v>631</v>
      </c>
    </row>
    <row r="29" spans="1:4" ht="24.95" customHeight="1" x14ac:dyDescent="0.25">
      <c r="A29" s="2">
        <f t="shared" si="0"/>
        <v>336</v>
      </c>
      <c r="B29" s="18">
        <v>45770</v>
      </c>
      <c r="C29" s="19">
        <v>70499065</v>
      </c>
      <c r="D29" s="14">
        <v>378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9428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F36"/>
  <sheetViews>
    <sheetView showGridLines="0" view="pageLayout" topLeftCell="A25" zoomScaleNormal="100" workbookViewId="0">
      <selection activeCell="B33" sqref="B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337</v>
      </c>
      <c r="B9" s="18">
        <v>45770</v>
      </c>
      <c r="C9" s="19">
        <v>76296478</v>
      </c>
      <c r="D9" s="14">
        <v>12</v>
      </c>
    </row>
    <row r="10" spans="1:6" ht="24.95" customHeight="1" x14ac:dyDescent="0.25">
      <c r="A10" s="2">
        <f>A9+1</f>
        <v>338</v>
      </c>
      <c r="B10" s="18">
        <v>45770</v>
      </c>
      <c r="C10" s="19">
        <v>72143921</v>
      </c>
      <c r="D10" s="14">
        <v>222</v>
      </c>
    </row>
    <row r="11" spans="1:6" ht="24.95" customHeight="1" x14ac:dyDescent="0.25">
      <c r="A11" s="2">
        <f t="shared" ref="A11:A29" si="0">A10+1</f>
        <v>339</v>
      </c>
      <c r="B11" s="18">
        <v>45770</v>
      </c>
      <c r="C11" s="19">
        <v>70621116</v>
      </c>
      <c r="D11" s="14">
        <v>374</v>
      </c>
    </row>
    <row r="12" spans="1:6" ht="24.95" customHeight="1" x14ac:dyDescent="0.25">
      <c r="A12" s="2">
        <f t="shared" si="0"/>
        <v>340</v>
      </c>
      <c r="B12" s="18">
        <v>45770</v>
      </c>
      <c r="C12" s="19">
        <v>48396462</v>
      </c>
      <c r="D12" s="14">
        <v>846</v>
      </c>
    </row>
    <row r="13" spans="1:6" ht="24.95" customHeight="1" x14ac:dyDescent="0.25">
      <c r="A13" s="2">
        <f t="shared" si="0"/>
        <v>341</v>
      </c>
      <c r="B13" s="18">
        <v>45770</v>
      </c>
      <c r="C13" s="19">
        <v>3404323</v>
      </c>
      <c r="D13" s="14">
        <v>118</v>
      </c>
    </row>
    <row r="14" spans="1:6" ht="24.95" customHeight="1" x14ac:dyDescent="0.25">
      <c r="A14" s="2">
        <f t="shared" si="0"/>
        <v>342</v>
      </c>
      <c r="B14" s="18">
        <v>45770</v>
      </c>
      <c r="C14" s="19">
        <v>78490172</v>
      </c>
      <c r="D14" s="14">
        <v>771</v>
      </c>
    </row>
    <row r="15" spans="1:6" ht="24.95" customHeight="1" x14ac:dyDescent="0.25">
      <c r="A15" s="2">
        <f t="shared" si="0"/>
        <v>343</v>
      </c>
      <c r="B15" s="18">
        <v>45770</v>
      </c>
      <c r="C15" s="19">
        <v>69994512</v>
      </c>
      <c r="D15" s="14">
        <v>36</v>
      </c>
    </row>
    <row r="16" spans="1:6" ht="24.95" customHeight="1" x14ac:dyDescent="0.25">
      <c r="A16" s="2">
        <f t="shared" si="0"/>
        <v>344</v>
      </c>
      <c r="B16" s="18">
        <v>45770</v>
      </c>
      <c r="C16" s="19">
        <v>69994513</v>
      </c>
      <c r="D16" s="14">
        <v>6490</v>
      </c>
    </row>
    <row r="17" spans="1:4" ht="24.95" customHeight="1" x14ac:dyDescent="0.25">
      <c r="A17" s="2">
        <f t="shared" si="0"/>
        <v>345</v>
      </c>
      <c r="B17" s="18">
        <v>45771</v>
      </c>
      <c r="C17" s="19">
        <v>64242723</v>
      </c>
      <c r="D17" s="14">
        <v>1119</v>
      </c>
    </row>
    <row r="18" spans="1:4" ht="24.95" customHeight="1" x14ac:dyDescent="0.25">
      <c r="A18" s="2">
        <f t="shared" si="0"/>
        <v>346</v>
      </c>
      <c r="B18" s="18">
        <v>45771</v>
      </c>
      <c r="C18" s="19">
        <v>1680564118</v>
      </c>
      <c r="D18" s="14">
        <v>96</v>
      </c>
    </row>
    <row r="19" spans="1:4" ht="24.95" customHeight="1" x14ac:dyDescent="0.25">
      <c r="A19" s="2">
        <f t="shared" si="0"/>
        <v>347</v>
      </c>
      <c r="B19" s="18">
        <v>45771</v>
      </c>
      <c r="C19" s="19">
        <v>1680625576</v>
      </c>
      <c r="D19" s="14">
        <v>270</v>
      </c>
    </row>
    <row r="20" spans="1:4" ht="24.95" customHeight="1" x14ac:dyDescent="0.25">
      <c r="A20" s="2">
        <f t="shared" si="0"/>
        <v>348</v>
      </c>
      <c r="B20" s="18">
        <v>45771</v>
      </c>
      <c r="C20" s="19">
        <v>48396467</v>
      </c>
      <c r="D20" s="14">
        <v>1195</v>
      </c>
    </row>
    <row r="21" spans="1:4" ht="24.95" customHeight="1" x14ac:dyDescent="0.25">
      <c r="A21" s="2">
        <f t="shared" si="0"/>
        <v>349</v>
      </c>
      <c r="B21" s="18">
        <v>45771</v>
      </c>
      <c r="C21" s="19">
        <v>64250303</v>
      </c>
      <c r="D21" s="14">
        <v>359</v>
      </c>
    </row>
    <row r="22" spans="1:4" ht="24.95" customHeight="1" x14ac:dyDescent="0.25">
      <c r="A22" s="2">
        <f t="shared" si="0"/>
        <v>350</v>
      </c>
      <c r="B22" s="18">
        <v>45771</v>
      </c>
      <c r="C22" s="19">
        <v>55288852</v>
      </c>
      <c r="D22" s="14">
        <v>1470</v>
      </c>
    </row>
    <row r="23" spans="1:4" ht="24.95" customHeight="1" x14ac:dyDescent="0.25">
      <c r="A23" s="2">
        <f t="shared" si="0"/>
        <v>351</v>
      </c>
      <c r="B23" s="18">
        <v>45771</v>
      </c>
      <c r="C23" s="19">
        <v>55288853</v>
      </c>
      <c r="D23" s="14">
        <v>48</v>
      </c>
    </row>
    <row r="24" spans="1:4" ht="24.95" customHeight="1" x14ac:dyDescent="0.25">
      <c r="A24" s="2">
        <f t="shared" si="0"/>
        <v>352</v>
      </c>
      <c r="B24" s="18">
        <v>45771</v>
      </c>
      <c r="C24" s="19">
        <v>8730728</v>
      </c>
      <c r="D24" s="14">
        <v>414</v>
      </c>
    </row>
    <row r="25" spans="1:4" ht="24.95" customHeight="1" x14ac:dyDescent="0.25">
      <c r="A25" s="2">
        <f t="shared" si="0"/>
        <v>353</v>
      </c>
      <c r="B25" s="18">
        <v>45771</v>
      </c>
      <c r="C25" s="19">
        <v>55290215</v>
      </c>
      <c r="D25" s="14">
        <v>906</v>
      </c>
    </row>
    <row r="26" spans="1:4" ht="24.95" customHeight="1" x14ac:dyDescent="0.25">
      <c r="A26" s="2">
        <f t="shared" si="0"/>
        <v>354</v>
      </c>
      <c r="B26" s="18">
        <v>45771</v>
      </c>
      <c r="C26" s="19">
        <v>48635379</v>
      </c>
      <c r="D26" s="14">
        <v>654</v>
      </c>
    </row>
    <row r="27" spans="1:4" ht="24.95" customHeight="1" x14ac:dyDescent="0.25">
      <c r="A27" s="2">
        <f t="shared" si="0"/>
        <v>355</v>
      </c>
      <c r="B27" s="18">
        <v>45771</v>
      </c>
      <c r="C27" s="19">
        <v>48635380</v>
      </c>
      <c r="D27" s="14">
        <v>3</v>
      </c>
    </row>
    <row r="28" spans="1:4" ht="24.95" customHeight="1" x14ac:dyDescent="0.25">
      <c r="A28" s="2">
        <f t="shared" si="0"/>
        <v>356</v>
      </c>
      <c r="B28" s="18">
        <v>45771</v>
      </c>
      <c r="C28" s="19">
        <v>55290217</v>
      </c>
      <c r="D28" s="14">
        <v>318</v>
      </c>
    </row>
    <row r="29" spans="1:4" ht="24.95" customHeight="1" x14ac:dyDescent="0.25">
      <c r="A29" s="2">
        <f t="shared" si="0"/>
        <v>357</v>
      </c>
      <c r="B29" s="18">
        <v>45771</v>
      </c>
      <c r="C29" s="19">
        <v>7226190</v>
      </c>
      <c r="D29" s="14">
        <v>62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15783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4:F36"/>
  <sheetViews>
    <sheetView showGridLines="0" view="pageLayout" topLeftCell="A25" zoomScaleNormal="100" workbookViewId="0">
      <selection activeCell="C30" sqref="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358</v>
      </c>
      <c r="B9" s="18">
        <v>45771</v>
      </c>
      <c r="C9" s="19">
        <v>47641029</v>
      </c>
      <c r="D9" s="14">
        <v>316</v>
      </c>
    </row>
    <row r="10" spans="1:6" ht="24.95" customHeight="1" x14ac:dyDescent="0.25">
      <c r="A10" s="2">
        <f>A9+1</f>
        <v>359</v>
      </c>
      <c r="B10" s="18">
        <v>45771</v>
      </c>
      <c r="C10" s="19">
        <v>32348736</v>
      </c>
      <c r="D10" s="14">
        <v>792</v>
      </c>
    </row>
    <row r="11" spans="1:6" ht="24.95" customHeight="1" x14ac:dyDescent="0.25">
      <c r="A11" s="2">
        <f t="shared" ref="A11:A29" si="0">A10+1</f>
        <v>360</v>
      </c>
      <c r="B11" s="18">
        <v>45771</v>
      </c>
      <c r="C11" s="19">
        <v>48496294</v>
      </c>
      <c r="D11" s="14">
        <v>192</v>
      </c>
    </row>
    <row r="12" spans="1:6" ht="24.95" customHeight="1" x14ac:dyDescent="0.25">
      <c r="A12" s="2">
        <f t="shared" si="0"/>
        <v>361</v>
      </c>
      <c r="B12" s="18">
        <v>45771</v>
      </c>
      <c r="C12" s="19">
        <v>72265947</v>
      </c>
      <c r="D12" s="14">
        <v>543</v>
      </c>
    </row>
    <row r="13" spans="1:6" ht="24.95" customHeight="1" x14ac:dyDescent="0.25">
      <c r="A13" s="2">
        <f t="shared" si="0"/>
        <v>362</v>
      </c>
      <c r="B13" s="18">
        <v>45771</v>
      </c>
      <c r="C13" s="19">
        <v>79243415</v>
      </c>
      <c r="D13" s="14">
        <v>248</v>
      </c>
    </row>
    <row r="14" spans="1:6" ht="24.95" customHeight="1" x14ac:dyDescent="0.25">
      <c r="A14" s="2">
        <f t="shared" si="0"/>
        <v>363</v>
      </c>
      <c r="B14" s="18">
        <v>45771</v>
      </c>
      <c r="C14" s="19">
        <v>43789003</v>
      </c>
      <c r="D14" s="14">
        <v>231</v>
      </c>
    </row>
    <row r="15" spans="1:6" ht="24.95" customHeight="1" x14ac:dyDescent="0.25">
      <c r="A15" s="2">
        <f t="shared" si="0"/>
        <v>364</v>
      </c>
      <c r="B15" s="18">
        <v>45771</v>
      </c>
      <c r="C15" s="19">
        <v>72259608</v>
      </c>
      <c r="D15" s="14">
        <v>19644</v>
      </c>
    </row>
    <row r="16" spans="1:6" ht="24.95" customHeight="1" x14ac:dyDescent="0.25">
      <c r="A16" s="2">
        <f t="shared" si="0"/>
        <v>365</v>
      </c>
      <c r="B16" s="18">
        <v>45771</v>
      </c>
      <c r="C16" s="19">
        <v>72259609</v>
      </c>
      <c r="D16" s="14">
        <v>2358</v>
      </c>
    </row>
    <row r="17" spans="1:4" ht="24.95" customHeight="1" x14ac:dyDescent="0.25">
      <c r="A17" s="2">
        <f t="shared" si="0"/>
        <v>366</v>
      </c>
      <c r="B17" s="18">
        <v>45771</v>
      </c>
      <c r="C17" s="19">
        <v>80744214</v>
      </c>
      <c r="D17" s="14">
        <v>357</v>
      </c>
    </row>
    <row r="18" spans="1:4" ht="24.95" customHeight="1" x14ac:dyDescent="0.25">
      <c r="A18" s="2">
        <f t="shared" si="0"/>
        <v>367</v>
      </c>
      <c r="B18" s="18">
        <v>45771</v>
      </c>
      <c r="C18" s="19">
        <v>80744215</v>
      </c>
      <c r="D18" s="14">
        <v>105</v>
      </c>
    </row>
    <row r="19" spans="1:4" ht="24.95" customHeight="1" x14ac:dyDescent="0.25">
      <c r="A19" s="2">
        <f t="shared" si="0"/>
        <v>368</v>
      </c>
      <c r="B19" s="18">
        <v>45771</v>
      </c>
      <c r="C19" s="19">
        <v>80744216</v>
      </c>
      <c r="D19" s="14">
        <v>6</v>
      </c>
    </row>
    <row r="20" spans="1:4" ht="24.95" customHeight="1" x14ac:dyDescent="0.25">
      <c r="A20" s="2">
        <f t="shared" si="0"/>
        <v>369</v>
      </c>
      <c r="B20" s="18">
        <v>45771</v>
      </c>
      <c r="C20" s="19">
        <v>80744217</v>
      </c>
      <c r="D20" s="14">
        <v>798</v>
      </c>
    </row>
    <row r="21" spans="1:4" ht="24.95" customHeight="1" x14ac:dyDescent="0.25">
      <c r="A21" s="2">
        <f t="shared" si="0"/>
        <v>370</v>
      </c>
      <c r="B21" s="18">
        <v>45771</v>
      </c>
      <c r="C21" s="19">
        <v>80744218</v>
      </c>
      <c r="D21" s="14">
        <v>228</v>
      </c>
    </row>
    <row r="22" spans="1:4" ht="24.95" customHeight="1" x14ac:dyDescent="0.25">
      <c r="A22" s="2">
        <f t="shared" si="0"/>
        <v>371</v>
      </c>
      <c r="B22" s="18">
        <v>45771</v>
      </c>
      <c r="C22" s="19">
        <v>80731732</v>
      </c>
      <c r="D22" s="14">
        <v>216</v>
      </c>
    </row>
    <row r="23" spans="1:4" ht="24.95" customHeight="1" x14ac:dyDescent="0.25">
      <c r="A23" s="2">
        <f t="shared" si="0"/>
        <v>372</v>
      </c>
      <c r="B23" s="18">
        <v>45771</v>
      </c>
      <c r="C23" s="19">
        <v>48635434</v>
      </c>
      <c r="D23" s="14">
        <v>260</v>
      </c>
    </row>
    <row r="24" spans="1:4" ht="24.95" customHeight="1" x14ac:dyDescent="0.25">
      <c r="A24" s="2">
        <f t="shared" si="0"/>
        <v>373</v>
      </c>
      <c r="B24" s="18">
        <v>45771</v>
      </c>
      <c r="C24" s="19">
        <v>58045655</v>
      </c>
      <c r="D24" s="14">
        <v>634</v>
      </c>
    </row>
    <row r="25" spans="1:4" ht="24.95" customHeight="1" x14ac:dyDescent="0.25">
      <c r="A25" s="2">
        <f t="shared" si="0"/>
        <v>374</v>
      </c>
      <c r="B25" s="18">
        <v>45771</v>
      </c>
      <c r="C25" s="19">
        <v>56595963</v>
      </c>
      <c r="D25" s="14">
        <v>96</v>
      </c>
    </row>
    <row r="26" spans="1:4" ht="24.95" customHeight="1" x14ac:dyDescent="0.25">
      <c r="A26" s="2">
        <f t="shared" si="0"/>
        <v>375</v>
      </c>
      <c r="B26" s="18">
        <v>45771</v>
      </c>
      <c r="C26" s="19">
        <v>56595964</v>
      </c>
      <c r="D26" s="14">
        <v>972</v>
      </c>
    </row>
    <row r="27" spans="1:4" ht="24.95" customHeight="1" x14ac:dyDescent="0.25">
      <c r="A27" s="2">
        <f t="shared" si="0"/>
        <v>376</v>
      </c>
      <c r="B27" s="18">
        <v>45771</v>
      </c>
      <c r="C27" s="19">
        <v>48405560</v>
      </c>
      <c r="D27" s="14">
        <v>45</v>
      </c>
    </row>
    <row r="28" spans="1:4" ht="24.95" customHeight="1" x14ac:dyDescent="0.25">
      <c r="A28" s="2">
        <f t="shared" si="0"/>
        <v>377</v>
      </c>
      <c r="B28" s="18">
        <v>45771</v>
      </c>
      <c r="C28" s="19">
        <v>70499118</v>
      </c>
      <c r="D28" s="14">
        <v>132</v>
      </c>
    </row>
    <row r="29" spans="1:4" ht="24.95" customHeight="1" x14ac:dyDescent="0.25">
      <c r="A29" s="2">
        <f t="shared" si="0"/>
        <v>378</v>
      </c>
      <c r="B29" s="18">
        <v>45771</v>
      </c>
      <c r="C29" s="19">
        <v>70499119</v>
      </c>
      <c r="D29" s="14">
        <v>226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28399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45748</v>
      </c>
      <c r="C9" s="19">
        <v>72143510</v>
      </c>
      <c r="D9" s="14">
        <v>1473</v>
      </c>
    </row>
    <row r="10" spans="1:6" ht="24.95" customHeight="1" x14ac:dyDescent="0.25">
      <c r="A10" s="2">
        <f>A9+1</f>
        <v>2</v>
      </c>
      <c r="B10" s="18">
        <v>45748</v>
      </c>
      <c r="C10" s="19">
        <v>55291449</v>
      </c>
      <c r="D10" s="14">
        <v>597</v>
      </c>
    </row>
    <row r="11" spans="1:6" ht="24.95" customHeight="1" x14ac:dyDescent="0.25">
      <c r="A11" s="2">
        <f t="shared" ref="A11:A29" si="0">A10+1</f>
        <v>3</v>
      </c>
      <c r="B11" s="18">
        <v>45748</v>
      </c>
      <c r="C11" s="19">
        <v>71031646</v>
      </c>
      <c r="D11" s="14">
        <v>122</v>
      </c>
    </row>
    <row r="12" spans="1:6" ht="24.95" customHeight="1" x14ac:dyDescent="0.25">
      <c r="A12" s="2">
        <f t="shared" si="0"/>
        <v>4</v>
      </c>
      <c r="B12" s="18">
        <v>45748</v>
      </c>
      <c r="C12" s="19">
        <v>67768581</v>
      </c>
      <c r="D12" s="14">
        <v>915</v>
      </c>
    </row>
    <row r="13" spans="1:6" ht="24.95" customHeight="1" x14ac:dyDescent="0.25">
      <c r="A13" s="2">
        <f t="shared" si="0"/>
        <v>5</v>
      </c>
      <c r="B13" s="18">
        <v>45748</v>
      </c>
      <c r="C13" s="19">
        <v>63500181</v>
      </c>
      <c r="D13" s="14">
        <v>98</v>
      </c>
    </row>
    <row r="14" spans="1:6" ht="24.95" customHeight="1" x14ac:dyDescent="0.25">
      <c r="A14" s="2">
        <f t="shared" si="0"/>
        <v>6</v>
      </c>
      <c r="B14" s="18">
        <v>45748</v>
      </c>
      <c r="C14" s="19">
        <v>55291479</v>
      </c>
      <c r="D14" s="14">
        <v>268</v>
      </c>
    </row>
    <row r="15" spans="1:6" ht="24.95" customHeight="1" x14ac:dyDescent="0.25">
      <c r="A15" s="2">
        <f t="shared" si="0"/>
        <v>7</v>
      </c>
      <c r="B15" s="18">
        <v>45748</v>
      </c>
      <c r="C15" s="19">
        <v>55291480</v>
      </c>
      <c r="D15" s="14">
        <v>246</v>
      </c>
    </row>
    <row r="16" spans="1:6" ht="24.95" customHeight="1" x14ac:dyDescent="0.25">
      <c r="A16" s="2">
        <f t="shared" si="0"/>
        <v>8</v>
      </c>
      <c r="B16" s="18">
        <v>45748</v>
      </c>
      <c r="C16" s="19">
        <v>70008953</v>
      </c>
      <c r="D16" s="14">
        <v>952</v>
      </c>
    </row>
    <row r="17" spans="1:4" ht="24.95" customHeight="1" x14ac:dyDescent="0.25">
      <c r="A17" s="2">
        <f t="shared" si="0"/>
        <v>9</v>
      </c>
      <c r="B17" s="18">
        <v>45748</v>
      </c>
      <c r="C17" s="19">
        <v>70008954</v>
      </c>
      <c r="D17" s="14">
        <v>1086</v>
      </c>
    </row>
    <row r="18" spans="1:4" ht="24.95" customHeight="1" x14ac:dyDescent="0.25">
      <c r="A18" s="2">
        <f t="shared" si="0"/>
        <v>10</v>
      </c>
      <c r="B18" s="18">
        <v>45748</v>
      </c>
      <c r="C18" s="19">
        <v>1083727002</v>
      </c>
      <c r="D18" s="14">
        <v>840</v>
      </c>
    </row>
    <row r="19" spans="1:4" ht="24.95" customHeight="1" x14ac:dyDescent="0.25">
      <c r="A19" s="2">
        <f t="shared" si="0"/>
        <v>11</v>
      </c>
      <c r="B19" s="18">
        <v>45748</v>
      </c>
      <c r="C19" s="19">
        <v>55289598</v>
      </c>
      <c r="D19" s="14">
        <v>356</v>
      </c>
    </row>
    <row r="20" spans="1:4" ht="24.95" customHeight="1" x14ac:dyDescent="0.25">
      <c r="A20" s="2">
        <f t="shared" si="0"/>
        <v>12</v>
      </c>
      <c r="B20" s="18">
        <v>45748</v>
      </c>
      <c r="C20" s="19">
        <v>64245982</v>
      </c>
      <c r="D20" s="14">
        <v>130</v>
      </c>
    </row>
    <row r="21" spans="1:4" ht="24.95" customHeight="1" x14ac:dyDescent="0.25">
      <c r="A21" s="2">
        <f t="shared" si="0"/>
        <v>13</v>
      </c>
      <c r="B21" s="18">
        <v>45748</v>
      </c>
      <c r="C21" s="19">
        <v>32358743</v>
      </c>
      <c r="D21" s="14">
        <v>581</v>
      </c>
    </row>
    <row r="22" spans="1:4" ht="24.95" customHeight="1" x14ac:dyDescent="0.25">
      <c r="A22" s="2">
        <f t="shared" si="0"/>
        <v>14</v>
      </c>
      <c r="B22" s="18">
        <v>45748</v>
      </c>
      <c r="C22" s="19">
        <v>69698095</v>
      </c>
      <c r="D22" s="14">
        <v>812</v>
      </c>
    </row>
    <row r="23" spans="1:4" ht="24.95" customHeight="1" x14ac:dyDescent="0.25">
      <c r="A23" s="2">
        <f t="shared" si="0"/>
        <v>15</v>
      </c>
      <c r="B23" s="18">
        <v>45748</v>
      </c>
      <c r="C23" s="19">
        <v>69698096</v>
      </c>
      <c r="D23" s="14">
        <v>93</v>
      </c>
    </row>
    <row r="24" spans="1:4" ht="24.95" customHeight="1" x14ac:dyDescent="0.25">
      <c r="A24" s="2">
        <f t="shared" si="0"/>
        <v>16</v>
      </c>
      <c r="B24" s="18">
        <v>45749</v>
      </c>
      <c r="C24" s="19">
        <v>1100603628</v>
      </c>
      <c r="D24" s="14">
        <v>225</v>
      </c>
    </row>
    <row r="25" spans="1:4" ht="24.95" customHeight="1" x14ac:dyDescent="0.25">
      <c r="A25" s="2">
        <f t="shared" si="0"/>
        <v>17</v>
      </c>
      <c r="B25" s="18">
        <v>45749</v>
      </c>
      <c r="C25" s="19">
        <v>57331350</v>
      </c>
      <c r="D25" s="14">
        <v>1278</v>
      </c>
    </row>
    <row r="26" spans="1:4" ht="24.95" customHeight="1" x14ac:dyDescent="0.25">
      <c r="A26" s="2">
        <f t="shared" si="0"/>
        <v>18</v>
      </c>
      <c r="B26" s="18">
        <v>45749</v>
      </c>
      <c r="C26" s="19">
        <v>95322448</v>
      </c>
      <c r="D26" s="14">
        <v>86</v>
      </c>
    </row>
    <row r="27" spans="1:4" ht="24.95" customHeight="1" x14ac:dyDescent="0.25">
      <c r="A27" s="2">
        <f t="shared" si="0"/>
        <v>19</v>
      </c>
      <c r="B27" s="18">
        <v>45749</v>
      </c>
      <c r="C27" s="19">
        <v>55974810</v>
      </c>
      <c r="D27" s="14">
        <v>883</v>
      </c>
    </row>
    <row r="28" spans="1:4" ht="24.95" customHeight="1" x14ac:dyDescent="0.25">
      <c r="A28" s="2">
        <f t="shared" si="0"/>
        <v>20</v>
      </c>
      <c r="B28" s="18">
        <v>45749</v>
      </c>
      <c r="C28" s="19">
        <v>72138316</v>
      </c>
      <c r="D28" s="14">
        <v>1507</v>
      </c>
    </row>
    <row r="29" spans="1:4" ht="24.95" customHeight="1" x14ac:dyDescent="0.25">
      <c r="A29" s="2">
        <f t="shared" si="0"/>
        <v>21</v>
      </c>
      <c r="B29" s="18">
        <v>45749</v>
      </c>
      <c r="C29" s="19">
        <v>48605758</v>
      </c>
      <c r="D29" s="14">
        <v>1545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14093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B31:C31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4:F36"/>
  <sheetViews>
    <sheetView showGridLines="0" view="pageLayout" topLeftCell="A19" zoomScaleNormal="100" workbookViewId="0">
      <selection activeCell="C21" sqref="C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379</v>
      </c>
      <c r="B9" s="18">
        <v>45771</v>
      </c>
      <c r="C9" s="19">
        <v>44352765</v>
      </c>
      <c r="D9" s="14">
        <v>318</v>
      </c>
    </row>
    <row r="10" spans="1:6" ht="24.95" customHeight="1" x14ac:dyDescent="0.25">
      <c r="A10" s="2">
        <f>A9+1</f>
        <v>380</v>
      </c>
      <c r="B10" s="18">
        <v>45771</v>
      </c>
      <c r="C10" s="19">
        <v>64486115</v>
      </c>
      <c r="D10" s="14">
        <v>163</v>
      </c>
    </row>
    <row r="11" spans="1:6" ht="24.95" customHeight="1" x14ac:dyDescent="0.25">
      <c r="A11" s="2">
        <f t="shared" ref="A11:A29" si="0">A10+1</f>
        <v>381</v>
      </c>
      <c r="B11" s="18">
        <v>45771</v>
      </c>
      <c r="C11" s="19">
        <v>58067577</v>
      </c>
      <c r="D11" s="14">
        <v>524</v>
      </c>
    </row>
    <row r="12" spans="1:6" ht="24.95" customHeight="1" x14ac:dyDescent="0.25">
      <c r="A12" s="2">
        <f t="shared" si="0"/>
        <v>382</v>
      </c>
      <c r="B12" s="18">
        <v>45771</v>
      </c>
      <c r="C12" s="19">
        <v>58067578</v>
      </c>
      <c r="D12" s="14">
        <v>1248</v>
      </c>
    </row>
    <row r="13" spans="1:6" ht="24.95" customHeight="1" x14ac:dyDescent="0.25">
      <c r="A13" s="2">
        <f t="shared" si="0"/>
        <v>383</v>
      </c>
      <c r="B13" s="18">
        <v>45771</v>
      </c>
      <c r="C13" s="19">
        <v>1699408139</v>
      </c>
      <c r="D13" s="14">
        <v>234</v>
      </c>
    </row>
    <row r="14" spans="1:6" ht="24.95" customHeight="1" x14ac:dyDescent="0.25">
      <c r="A14" s="2">
        <f t="shared" si="0"/>
        <v>384</v>
      </c>
      <c r="B14" s="18">
        <v>45771</v>
      </c>
      <c r="C14" s="19">
        <v>1699776005</v>
      </c>
      <c r="D14" s="14">
        <v>120</v>
      </c>
    </row>
    <row r="15" spans="1:6" ht="24.95" customHeight="1" x14ac:dyDescent="0.25">
      <c r="A15" s="2">
        <f t="shared" si="0"/>
        <v>385</v>
      </c>
      <c r="B15" s="18">
        <v>45771</v>
      </c>
      <c r="C15" s="19">
        <v>54923889</v>
      </c>
      <c r="D15" s="14">
        <v>210</v>
      </c>
    </row>
    <row r="16" spans="1:6" ht="24.95" customHeight="1" x14ac:dyDescent="0.25">
      <c r="A16" s="2">
        <f t="shared" si="0"/>
        <v>386</v>
      </c>
      <c r="B16" s="18">
        <v>45771</v>
      </c>
      <c r="C16" s="19">
        <v>80733502</v>
      </c>
      <c r="D16" s="14">
        <v>303</v>
      </c>
    </row>
    <row r="17" spans="1:4" ht="24.95" customHeight="1" x14ac:dyDescent="0.25">
      <c r="A17" s="2">
        <f t="shared" si="0"/>
        <v>387</v>
      </c>
      <c r="B17" s="18">
        <v>45771</v>
      </c>
      <c r="C17" s="19">
        <v>76019791</v>
      </c>
      <c r="D17" s="14">
        <v>450</v>
      </c>
    </row>
    <row r="18" spans="1:4" ht="24.95" customHeight="1" x14ac:dyDescent="0.25">
      <c r="A18" s="2">
        <f t="shared" si="0"/>
        <v>388</v>
      </c>
      <c r="B18" s="18">
        <v>45771</v>
      </c>
      <c r="C18" s="19">
        <v>62910735</v>
      </c>
      <c r="D18" s="14">
        <v>828</v>
      </c>
    </row>
    <row r="19" spans="1:4" ht="24.95" customHeight="1" x14ac:dyDescent="0.25">
      <c r="A19" s="2">
        <f t="shared" si="0"/>
        <v>389</v>
      </c>
      <c r="B19" s="18">
        <v>45771</v>
      </c>
      <c r="C19" s="19">
        <v>38121681</v>
      </c>
      <c r="D19" s="14">
        <v>56</v>
      </c>
    </row>
    <row r="20" spans="1:4" ht="24.95" customHeight="1" x14ac:dyDescent="0.25">
      <c r="A20" s="2">
        <f t="shared" si="0"/>
        <v>390</v>
      </c>
      <c r="B20" s="18">
        <v>45771</v>
      </c>
      <c r="C20" s="19">
        <v>1705597432</v>
      </c>
      <c r="D20" s="14">
        <v>972</v>
      </c>
    </row>
    <row r="21" spans="1:4" ht="24.95" customHeight="1" x14ac:dyDescent="0.25">
      <c r="A21" s="2">
        <f t="shared" si="0"/>
        <v>391</v>
      </c>
      <c r="B21" s="18">
        <v>45771</v>
      </c>
      <c r="C21" s="19">
        <v>1706201815</v>
      </c>
      <c r="D21" s="14">
        <v>640</v>
      </c>
    </row>
    <row r="22" spans="1:4" ht="24.95" customHeight="1" x14ac:dyDescent="0.25">
      <c r="A22" s="2">
        <f t="shared" si="0"/>
        <v>392</v>
      </c>
      <c r="B22" s="18">
        <v>45771</v>
      </c>
      <c r="C22" s="19">
        <v>76016037</v>
      </c>
      <c r="D22" s="14">
        <v>2625</v>
      </c>
    </row>
    <row r="23" spans="1:4" ht="24.95" customHeight="1" x14ac:dyDescent="0.25">
      <c r="A23" s="2">
        <f t="shared" si="0"/>
        <v>393</v>
      </c>
      <c r="B23" s="18">
        <v>45771</v>
      </c>
      <c r="C23" s="19">
        <v>1706264427</v>
      </c>
      <c r="D23" s="14">
        <v>156</v>
      </c>
    </row>
    <row r="24" spans="1:4" ht="24.95" customHeight="1" x14ac:dyDescent="0.25">
      <c r="A24" s="2">
        <f t="shared" si="0"/>
        <v>394</v>
      </c>
      <c r="B24" s="18">
        <v>45771</v>
      </c>
      <c r="C24" s="19">
        <v>47065854</v>
      </c>
      <c r="D24" s="14">
        <v>479</v>
      </c>
    </row>
    <row r="25" spans="1:4" ht="24.95" customHeight="1" x14ac:dyDescent="0.25">
      <c r="A25" s="2">
        <f t="shared" si="0"/>
        <v>395</v>
      </c>
      <c r="B25" s="18">
        <v>45771</v>
      </c>
      <c r="C25" s="19">
        <v>8730691</v>
      </c>
      <c r="D25" s="14">
        <v>318</v>
      </c>
    </row>
    <row r="26" spans="1:4" ht="24.95" customHeight="1" x14ac:dyDescent="0.25">
      <c r="A26" s="2">
        <f t="shared" si="0"/>
        <v>396</v>
      </c>
      <c r="B26" s="18">
        <v>45771</v>
      </c>
      <c r="C26" s="19">
        <v>39397573</v>
      </c>
      <c r="D26" s="14">
        <v>34</v>
      </c>
    </row>
    <row r="27" spans="1:4" ht="24.95" customHeight="1" x14ac:dyDescent="0.25">
      <c r="A27" s="2">
        <f t="shared" si="0"/>
        <v>397</v>
      </c>
      <c r="B27" s="18">
        <v>45771</v>
      </c>
      <c r="C27" s="19">
        <v>58066022</v>
      </c>
      <c r="D27" s="14">
        <v>900</v>
      </c>
    </row>
    <row r="28" spans="1:4" ht="24.95" customHeight="1" x14ac:dyDescent="0.25">
      <c r="A28" s="2">
        <f t="shared" si="0"/>
        <v>398</v>
      </c>
      <c r="B28" s="18">
        <v>45771</v>
      </c>
      <c r="C28" s="19">
        <v>71349830</v>
      </c>
      <c r="D28" s="14">
        <v>2244</v>
      </c>
    </row>
    <row r="29" spans="1:4" ht="24.95" customHeight="1" x14ac:dyDescent="0.25">
      <c r="A29" s="2">
        <f t="shared" si="0"/>
        <v>399</v>
      </c>
      <c r="B29" s="18">
        <v>45771</v>
      </c>
      <c r="C29" s="19">
        <v>71349831</v>
      </c>
      <c r="D29" s="14">
        <v>46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12868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:F36"/>
  <sheetViews>
    <sheetView showGridLines="0" view="pageLayout" topLeftCell="A7" zoomScaleNormal="100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400</v>
      </c>
      <c r="B9" s="18">
        <v>45771</v>
      </c>
      <c r="C9" s="19">
        <v>79243840</v>
      </c>
      <c r="D9" s="19">
        <v>165</v>
      </c>
    </row>
    <row r="10" spans="1:6" ht="24.95" customHeight="1" x14ac:dyDescent="0.25">
      <c r="A10" s="2">
        <f>A9+1</f>
        <v>401</v>
      </c>
      <c r="B10" s="18">
        <v>45772</v>
      </c>
      <c r="C10" s="19">
        <v>70005372</v>
      </c>
      <c r="D10" s="19">
        <v>1170</v>
      </c>
    </row>
    <row r="11" spans="1:6" ht="24.95" customHeight="1" x14ac:dyDescent="0.25">
      <c r="A11" s="2">
        <f t="shared" ref="A11:A29" si="0">A10+1</f>
        <v>402</v>
      </c>
      <c r="B11" s="18">
        <v>45772</v>
      </c>
      <c r="C11" s="19">
        <v>64250396</v>
      </c>
      <c r="D11" s="19">
        <v>1455</v>
      </c>
    </row>
    <row r="12" spans="1:6" ht="24.95" customHeight="1" x14ac:dyDescent="0.25">
      <c r="A12" s="2">
        <f t="shared" si="0"/>
        <v>403</v>
      </c>
      <c r="B12" s="18">
        <v>45772</v>
      </c>
      <c r="C12" s="19">
        <v>64250397</v>
      </c>
      <c r="D12" s="19">
        <v>114</v>
      </c>
    </row>
    <row r="13" spans="1:6" ht="24.95" customHeight="1" x14ac:dyDescent="0.25">
      <c r="A13" s="2">
        <f t="shared" si="0"/>
        <v>404</v>
      </c>
      <c r="B13" s="18">
        <v>45772</v>
      </c>
      <c r="C13" s="19">
        <v>64250398</v>
      </c>
      <c r="D13" s="19">
        <v>123</v>
      </c>
    </row>
    <row r="14" spans="1:6" ht="24.95" customHeight="1" x14ac:dyDescent="0.25">
      <c r="A14" s="2">
        <f t="shared" si="0"/>
        <v>405</v>
      </c>
      <c r="B14" s="18">
        <v>45772</v>
      </c>
      <c r="C14" s="19">
        <v>6425399</v>
      </c>
      <c r="D14" s="19">
        <v>285</v>
      </c>
    </row>
    <row r="15" spans="1:6" ht="24.95" customHeight="1" x14ac:dyDescent="0.25">
      <c r="A15" s="2">
        <f t="shared" si="0"/>
        <v>406</v>
      </c>
      <c r="B15" s="18">
        <v>45772</v>
      </c>
      <c r="C15" s="19">
        <v>1715092160</v>
      </c>
      <c r="D15" s="19">
        <v>300</v>
      </c>
    </row>
    <row r="16" spans="1:6" ht="24.95" customHeight="1" x14ac:dyDescent="0.25">
      <c r="A16" s="2">
        <f t="shared" si="0"/>
        <v>407</v>
      </c>
      <c r="B16" s="18">
        <v>45772</v>
      </c>
      <c r="C16" s="19">
        <v>63178624</v>
      </c>
      <c r="D16" s="19">
        <v>933</v>
      </c>
    </row>
    <row r="17" spans="1:4" ht="24.95" customHeight="1" x14ac:dyDescent="0.25">
      <c r="A17" s="2">
        <f t="shared" si="0"/>
        <v>408</v>
      </c>
      <c r="B17" s="18">
        <v>45772</v>
      </c>
      <c r="C17" s="19">
        <v>64027535</v>
      </c>
      <c r="D17" s="19">
        <v>969</v>
      </c>
    </row>
    <row r="18" spans="1:4" ht="24.95" customHeight="1" x14ac:dyDescent="0.25">
      <c r="A18" s="2">
        <f t="shared" si="0"/>
        <v>409</v>
      </c>
      <c r="B18" s="18">
        <v>45772</v>
      </c>
      <c r="C18" s="19">
        <v>64486139</v>
      </c>
      <c r="D18" s="19">
        <v>1197</v>
      </c>
    </row>
    <row r="19" spans="1:4" ht="24.95" customHeight="1" x14ac:dyDescent="0.25">
      <c r="A19" s="2">
        <f t="shared" si="0"/>
        <v>410</v>
      </c>
      <c r="B19" s="18">
        <v>45772</v>
      </c>
      <c r="C19" s="19">
        <v>1716750561</v>
      </c>
      <c r="D19" s="19">
        <v>256</v>
      </c>
    </row>
    <row r="20" spans="1:4" ht="24.95" customHeight="1" x14ac:dyDescent="0.25">
      <c r="A20" s="2">
        <f t="shared" si="0"/>
        <v>411</v>
      </c>
      <c r="B20" s="18">
        <v>45772</v>
      </c>
      <c r="C20" s="19">
        <v>80742182</v>
      </c>
      <c r="D20" s="19">
        <v>1155</v>
      </c>
    </row>
    <row r="21" spans="1:4" ht="24.95" customHeight="1" x14ac:dyDescent="0.25">
      <c r="A21" s="2">
        <f t="shared" si="0"/>
        <v>412</v>
      </c>
      <c r="B21" s="18">
        <v>45772</v>
      </c>
      <c r="C21" s="19">
        <v>80742183</v>
      </c>
      <c r="D21" s="19">
        <v>567</v>
      </c>
    </row>
    <row r="22" spans="1:4" ht="24.95" customHeight="1" x14ac:dyDescent="0.25">
      <c r="A22" s="2">
        <f t="shared" si="0"/>
        <v>413</v>
      </c>
      <c r="B22" s="18">
        <v>45772</v>
      </c>
      <c r="C22" s="19">
        <v>80742184</v>
      </c>
      <c r="D22" s="19">
        <v>1431</v>
      </c>
    </row>
    <row r="23" spans="1:4" ht="24.95" customHeight="1" x14ac:dyDescent="0.25">
      <c r="A23" s="2">
        <f t="shared" si="0"/>
        <v>414</v>
      </c>
      <c r="B23" s="18">
        <v>45772</v>
      </c>
      <c r="C23" s="19">
        <v>65677471</v>
      </c>
      <c r="D23" s="19">
        <v>80</v>
      </c>
    </row>
    <row r="24" spans="1:4" ht="24.95" customHeight="1" x14ac:dyDescent="0.25">
      <c r="A24" s="2">
        <f t="shared" si="0"/>
        <v>415</v>
      </c>
      <c r="B24" s="18">
        <v>45772</v>
      </c>
      <c r="C24" s="19">
        <v>64486145</v>
      </c>
      <c r="D24" s="19">
        <v>321</v>
      </c>
    </row>
    <row r="25" spans="1:4" ht="24.95" customHeight="1" x14ac:dyDescent="0.25">
      <c r="A25" s="2">
        <f t="shared" si="0"/>
        <v>416</v>
      </c>
      <c r="B25" s="18">
        <v>45772</v>
      </c>
      <c r="C25" s="19">
        <v>1718957684</v>
      </c>
      <c r="D25" s="19">
        <v>791</v>
      </c>
    </row>
    <row r="26" spans="1:4" ht="24.95" customHeight="1" x14ac:dyDescent="0.25">
      <c r="A26" s="2">
        <f t="shared" si="0"/>
        <v>417</v>
      </c>
      <c r="B26" s="18">
        <v>45772</v>
      </c>
      <c r="C26" s="19">
        <v>80744369</v>
      </c>
      <c r="D26" s="19">
        <v>3</v>
      </c>
    </row>
    <row r="27" spans="1:4" ht="24.95" customHeight="1" x14ac:dyDescent="0.25">
      <c r="A27" s="2">
        <f t="shared" si="0"/>
        <v>418</v>
      </c>
      <c r="B27" s="18">
        <v>45772</v>
      </c>
      <c r="C27" s="19">
        <v>62908398</v>
      </c>
      <c r="D27" s="19">
        <v>940</v>
      </c>
    </row>
    <row r="28" spans="1:4" ht="24.95" customHeight="1" x14ac:dyDescent="0.25">
      <c r="A28" s="2">
        <f t="shared" si="0"/>
        <v>419</v>
      </c>
      <c r="B28" s="18">
        <v>45772</v>
      </c>
      <c r="C28" s="19">
        <v>47645778</v>
      </c>
      <c r="D28" s="19">
        <v>360</v>
      </c>
    </row>
    <row r="29" spans="1:4" ht="24.95" customHeight="1" x14ac:dyDescent="0.25">
      <c r="A29" s="2">
        <f t="shared" si="0"/>
        <v>420</v>
      </c>
      <c r="B29" s="18">
        <v>45772</v>
      </c>
      <c r="C29" s="19">
        <v>80744373</v>
      </c>
      <c r="D29" s="19">
        <v>72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12687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4:F36"/>
  <sheetViews>
    <sheetView showGridLines="0" view="pageLayout" topLeftCell="A22" zoomScaleNormal="100" workbookViewId="0">
      <selection activeCell="C27" sqref="C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421</v>
      </c>
      <c r="B9" s="18">
        <v>45772</v>
      </c>
      <c r="C9" s="19">
        <v>80744373</v>
      </c>
      <c r="D9" s="14">
        <v>87</v>
      </c>
    </row>
    <row r="10" spans="1:6" ht="24.95" customHeight="1" x14ac:dyDescent="0.25">
      <c r="A10" s="2">
        <f>A9+1</f>
        <v>422</v>
      </c>
      <c r="B10" s="18">
        <v>45772</v>
      </c>
      <c r="C10" s="19">
        <v>80744374</v>
      </c>
      <c r="D10" s="14">
        <v>52</v>
      </c>
    </row>
    <row r="11" spans="1:6" ht="24.95" customHeight="1" x14ac:dyDescent="0.25">
      <c r="A11" s="2">
        <f t="shared" ref="A11:A29" si="0">A10+1</f>
        <v>423</v>
      </c>
      <c r="B11" s="18">
        <v>45772</v>
      </c>
      <c r="C11" s="19">
        <v>80744375</v>
      </c>
      <c r="D11" s="14">
        <v>231</v>
      </c>
    </row>
    <row r="12" spans="1:6" ht="24.95" customHeight="1" x14ac:dyDescent="0.25">
      <c r="A12" s="2">
        <f t="shared" si="0"/>
        <v>424</v>
      </c>
      <c r="B12" s="18">
        <v>45772</v>
      </c>
      <c r="C12" s="19">
        <v>80744376</v>
      </c>
      <c r="D12" s="14">
        <v>228</v>
      </c>
    </row>
    <row r="13" spans="1:6" ht="24.95" customHeight="1" x14ac:dyDescent="0.25">
      <c r="A13" s="2">
        <f t="shared" si="0"/>
        <v>425</v>
      </c>
      <c r="B13" s="18">
        <v>45772</v>
      </c>
      <c r="C13" s="19">
        <v>80744377</v>
      </c>
      <c r="D13" s="14">
        <v>303</v>
      </c>
    </row>
    <row r="14" spans="1:6" ht="24.95" customHeight="1" x14ac:dyDescent="0.25">
      <c r="A14" s="2">
        <f t="shared" si="0"/>
        <v>426</v>
      </c>
      <c r="B14" s="18">
        <v>45772</v>
      </c>
      <c r="C14" s="19">
        <v>80744378</v>
      </c>
      <c r="D14" s="14">
        <v>375</v>
      </c>
    </row>
    <row r="15" spans="1:6" ht="24.95" customHeight="1" x14ac:dyDescent="0.25">
      <c r="A15" s="2">
        <f t="shared" si="0"/>
        <v>427</v>
      </c>
      <c r="B15" s="18">
        <v>45772</v>
      </c>
      <c r="C15" s="19">
        <v>64482056</v>
      </c>
      <c r="D15" s="14">
        <v>192</v>
      </c>
    </row>
    <row r="16" spans="1:6" ht="24.95" customHeight="1" x14ac:dyDescent="0.25">
      <c r="A16" s="2">
        <f t="shared" si="0"/>
        <v>428</v>
      </c>
      <c r="B16" s="18">
        <v>45772</v>
      </c>
      <c r="C16" s="19">
        <v>72142537</v>
      </c>
      <c r="D16" s="14">
        <v>192</v>
      </c>
    </row>
    <row r="17" spans="1:4" ht="24.95" customHeight="1" x14ac:dyDescent="0.25">
      <c r="A17" s="2">
        <f t="shared" si="0"/>
        <v>429</v>
      </c>
      <c r="B17" s="18">
        <v>45772</v>
      </c>
      <c r="C17" s="19">
        <v>1723020379</v>
      </c>
      <c r="D17" s="14">
        <v>70</v>
      </c>
    </row>
    <row r="18" spans="1:4" ht="24.95" customHeight="1" x14ac:dyDescent="0.25">
      <c r="A18" s="2">
        <f t="shared" si="0"/>
        <v>430</v>
      </c>
      <c r="B18" s="18">
        <v>45772</v>
      </c>
      <c r="C18" s="19">
        <v>56140384</v>
      </c>
      <c r="D18" s="14">
        <v>2781</v>
      </c>
    </row>
    <row r="19" spans="1:4" ht="24.95" customHeight="1" x14ac:dyDescent="0.25">
      <c r="A19" s="2">
        <f t="shared" si="0"/>
        <v>431</v>
      </c>
      <c r="B19" s="18">
        <v>45772</v>
      </c>
      <c r="C19" s="19">
        <v>71022324</v>
      </c>
      <c r="D19" s="14">
        <v>15</v>
      </c>
    </row>
    <row r="20" spans="1:4" ht="24.95" customHeight="1" x14ac:dyDescent="0.25">
      <c r="A20" s="2">
        <f t="shared" si="0"/>
        <v>432</v>
      </c>
      <c r="B20" s="18">
        <v>45772</v>
      </c>
      <c r="C20" s="19">
        <v>8730614</v>
      </c>
      <c r="D20" s="14">
        <v>1334</v>
      </c>
    </row>
    <row r="21" spans="1:4" ht="24.95" customHeight="1" x14ac:dyDescent="0.25">
      <c r="A21" s="2">
        <f t="shared" si="0"/>
        <v>433</v>
      </c>
      <c r="B21" s="18">
        <v>45772</v>
      </c>
      <c r="C21" s="19">
        <v>64555862</v>
      </c>
      <c r="D21" s="14">
        <v>1926</v>
      </c>
    </row>
    <row r="22" spans="1:4" ht="24.95" customHeight="1" x14ac:dyDescent="0.25">
      <c r="A22" s="2">
        <f t="shared" si="0"/>
        <v>434</v>
      </c>
      <c r="B22" s="18">
        <v>45772</v>
      </c>
      <c r="C22" s="19">
        <v>64482073</v>
      </c>
      <c r="D22" s="14">
        <v>2330</v>
      </c>
    </row>
    <row r="23" spans="1:4" ht="24.95" customHeight="1" x14ac:dyDescent="0.25">
      <c r="A23" s="2">
        <f t="shared" si="0"/>
        <v>435</v>
      </c>
      <c r="B23" s="18">
        <v>45772</v>
      </c>
      <c r="C23" s="19">
        <v>64482074</v>
      </c>
      <c r="D23" s="14">
        <v>25671</v>
      </c>
    </row>
    <row r="24" spans="1:4" ht="24.95" customHeight="1" x14ac:dyDescent="0.25">
      <c r="A24" s="2">
        <f t="shared" si="0"/>
        <v>436</v>
      </c>
      <c r="B24" s="18">
        <v>45772</v>
      </c>
      <c r="C24" s="19">
        <v>64482075</v>
      </c>
      <c r="D24" s="14">
        <v>4260</v>
      </c>
    </row>
    <row r="25" spans="1:4" ht="24.95" customHeight="1" x14ac:dyDescent="0.25">
      <c r="A25" s="2">
        <f t="shared" si="0"/>
        <v>437</v>
      </c>
      <c r="B25" s="18">
        <v>45772</v>
      </c>
      <c r="C25" s="19">
        <v>64482076</v>
      </c>
      <c r="D25" s="14">
        <v>2694</v>
      </c>
    </row>
    <row r="26" spans="1:4" ht="24.95" customHeight="1" x14ac:dyDescent="0.25">
      <c r="A26" s="2">
        <f t="shared" si="0"/>
        <v>438</v>
      </c>
      <c r="B26" s="18">
        <v>45772</v>
      </c>
      <c r="C26" s="19">
        <v>32348828</v>
      </c>
      <c r="D26" s="14">
        <v>444</v>
      </c>
    </row>
    <row r="27" spans="1:4" ht="24.95" customHeight="1" x14ac:dyDescent="0.25">
      <c r="A27" s="2">
        <f t="shared" si="0"/>
        <v>439</v>
      </c>
      <c r="B27" s="18">
        <v>45772</v>
      </c>
      <c r="C27" s="19">
        <v>47067384</v>
      </c>
      <c r="D27" s="14">
        <v>84</v>
      </c>
    </row>
    <row r="28" spans="1:4" ht="24.95" customHeight="1" x14ac:dyDescent="0.25">
      <c r="A28" s="2">
        <f t="shared" si="0"/>
        <v>440</v>
      </c>
      <c r="B28" s="18">
        <v>45772</v>
      </c>
      <c r="C28" s="19">
        <v>63000608</v>
      </c>
      <c r="D28" s="14">
        <v>522</v>
      </c>
    </row>
    <row r="29" spans="1:4" ht="24.95" customHeight="1" x14ac:dyDescent="0.25">
      <c r="A29" s="2">
        <f t="shared" si="0"/>
        <v>441</v>
      </c>
      <c r="B29" s="18">
        <v>45772</v>
      </c>
      <c r="C29" s="19">
        <v>1733523742</v>
      </c>
      <c r="D29" s="14">
        <v>528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44319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4:F36"/>
  <sheetViews>
    <sheetView showGridLines="0" view="pageLayout" topLeftCell="A28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442</v>
      </c>
      <c r="B9" s="18">
        <v>45772</v>
      </c>
      <c r="C9" s="19">
        <v>64664208</v>
      </c>
      <c r="D9" s="14">
        <v>534</v>
      </c>
    </row>
    <row r="10" spans="1:6" ht="24.95" customHeight="1" x14ac:dyDescent="0.25">
      <c r="A10" s="2">
        <f>A9+1</f>
        <v>443</v>
      </c>
      <c r="B10" s="18">
        <v>45772</v>
      </c>
      <c r="C10" s="19">
        <v>1734502515</v>
      </c>
      <c r="D10" s="14">
        <v>310</v>
      </c>
    </row>
    <row r="11" spans="1:6" ht="24.95" customHeight="1" x14ac:dyDescent="0.25">
      <c r="A11" s="2">
        <f t="shared" ref="A11:A29" si="0">A10+1</f>
        <v>444</v>
      </c>
      <c r="B11" s="18">
        <v>45772</v>
      </c>
      <c r="C11" s="19">
        <v>7830398</v>
      </c>
      <c r="D11" s="14">
        <v>204</v>
      </c>
    </row>
    <row r="12" spans="1:6" ht="24.95" customHeight="1" x14ac:dyDescent="0.25">
      <c r="A12" s="2">
        <f t="shared" si="0"/>
        <v>445</v>
      </c>
      <c r="B12" s="18">
        <v>45772</v>
      </c>
      <c r="C12" s="19">
        <v>67781775</v>
      </c>
      <c r="D12" s="14">
        <v>12</v>
      </c>
    </row>
    <row r="13" spans="1:6" ht="24.95" customHeight="1" x14ac:dyDescent="0.25">
      <c r="A13" s="2">
        <f t="shared" si="0"/>
        <v>446</v>
      </c>
      <c r="B13" s="18">
        <v>45772</v>
      </c>
      <c r="C13" s="19">
        <v>56140333</v>
      </c>
      <c r="D13" s="14">
        <v>108</v>
      </c>
    </row>
    <row r="14" spans="1:6" ht="24.95" customHeight="1" x14ac:dyDescent="0.25">
      <c r="A14" s="2">
        <f t="shared" si="0"/>
        <v>447</v>
      </c>
      <c r="B14" s="18">
        <v>45772</v>
      </c>
      <c r="C14" s="19">
        <v>76025877</v>
      </c>
      <c r="D14" s="14">
        <v>321</v>
      </c>
    </row>
    <row r="15" spans="1:6" ht="24.95" customHeight="1" x14ac:dyDescent="0.25">
      <c r="A15" s="2">
        <f t="shared" si="0"/>
        <v>448</v>
      </c>
      <c r="B15" s="18">
        <v>45772</v>
      </c>
      <c r="C15" s="19">
        <v>7360600</v>
      </c>
      <c r="D15" s="14">
        <v>348</v>
      </c>
    </row>
    <row r="16" spans="1:6" ht="24.95" customHeight="1" x14ac:dyDescent="0.25">
      <c r="A16" s="2">
        <f t="shared" si="0"/>
        <v>449</v>
      </c>
      <c r="B16" s="18">
        <v>45772</v>
      </c>
      <c r="C16" s="19">
        <v>7360601</v>
      </c>
      <c r="D16" s="14">
        <v>252</v>
      </c>
    </row>
    <row r="17" spans="1:4" ht="24.95" customHeight="1" x14ac:dyDescent="0.25">
      <c r="A17" s="2">
        <f t="shared" si="0"/>
        <v>450</v>
      </c>
      <c r="B17" s="18">
        <v>45772</v>
      </c>
      <c r="C17" s="19">
        <v>7360602</v>
      </c>
      <c r="D17" s="14">
        <v>100</v>
      </c>
    </row>
    <row r="18" spans="1:4" ht="24.95" customHeight="1" x14ac:dyDescent="0.25">
      <c r="A18" s="2">
        <f t="shared" si="0"/>
        <v>451</v>
      </c>
      <c r="B18" s="18">
        <v>45772</v>
      </c>
      <c r="C18" s="19">
        <v>7360603</v>
      </c>
      <c r="D18" s="14">
        <v>220</v>
      </c>
    </row>
    <row r="19" spans="1:4" ht="24.95" customHeight="1" x14ac:dyDescent="0.25">
      <c r="A19" s="2">
        <f t="shared" si="0"/>
        <v>452</v>
      </c>
      <c r="B19" s="18">
        <v>45772</v>
      </c>
      <c r="C19" s="19">
        <v>1740065404</v>
      </c>
      <c r="D19" s="14">
        <v>642</v>
      </c>
    </row>
    <row r="20" spans="1:4" ht="24.95" customHeight="1" x14ac:dyDescent="0.25">
      <c r="A20" s="2">
        <f t="shared" si="0"/>
        <v>453</v>
      </c>
      <c r="B20" s="18">
        <v>45772</v>
      </c>
      <c r="C20" s="19">
        <v>38268596</v>
      </c>
      <c r="D20" s="14">
        <v>1680</v>
      </c>
    </row>
    <row r="21" spans="1:4" ht="24.95" customHeight="1" x14ac:dyDescent="0.25">
      <c r="A21" s="2">
        <f t="shared" si="0"/>
        <v>454</v>
      </c>
      <c r="B21" s="18">
        <v>45772</v>
      </c>
      <c r="C21" s="19">
        <v>79247616</v>
      </c>
      <c r="D21" s="14">
        <v>753</v>
      </c>
    </row>
    <row r="22" spans="1:4" ht="24.95" customHeight="1" x14ac:dyDescent="0.25">
      <c r="A22" s="2">
        <f t="shared" si="0"/>
        <v>455</v>
      </c>
      <c r="B22" s="18">
        <v>45773</v>
      </c>
      <c r="C22" s="19">
        <v>72519138</v>
      </c>
      <c r="D22" s="14">
        <v>939</v>
      </c>
    </row>
    <row r="23" spans="1:4" ht="24.95" customHeight="1" x14ac:dyDescent="0.25">
      <c r="A23" s="2">
        <f t="shared" si="0"/>
        <v>456</v>
      </c>
      <c r="B23" s="18">
        <v>45773</v>
      </c>
      <c r="C23" s="19">
        <v>78400382</v>
      </c>
      <c r="D23" s="14">
        <v>231</v>
      </c>
    </row>
    <row r="24" spans="1:4" ht="24.95" customHeight="1" x14ac:dyDescent="0.25">
      <c r="A24" s="2">
        <f t="shared" si="0"/>
        <v>457</v>
      </c>
      <c r="B24" s="18">
        <v>45773</v>
      </c>
      <c r="C24" s="19">
        <v>58219683</v>
      </c>
      <c r="D24" s="14">
        <v>948</v>
      </c>
    </row>
    <row r="25" spans="1:4" ht="24.95" customHeight="1" x14ac:dyDescent="0.25">
      <c r="A25" s="2">
        <f t="shared" si="0"/>
        <v>458</v>
      </c>
      <c r="B25" s="18">
        <v>45773</v>
      </c>
      <c r="C25" s="19">
        <v>1764629358</v>
      </c>
      <c r="D25" s="14">
        <v>153</v>
      </c>
    </row>
    <row r="26" spans="1:4" ht="24.95" customHeight="1" x14ac:dyDescent="0.25">
      <c r="A26" s="2">
        <f t="shared" si="0"/>
        <v>459</v>
      </c>
      <c r="B26" s="18">
        <v>45775</v>
      </c>
      <c r="C26" s="19">
        <v>80742361</v>
      </c>
      <c r="D26" s="14">
        <v>424</v>
      </c>
    </row>
    <row r="27" spans="1:4" ht="24.95" customHeight="1" x14ac:dyDescent="0.25">
      <c r="A27" s="2">
        <f t="shared" si="0"/>
        <v>460</v>
      </c>
      <c r="B27" s="18">
        <v>45775</v>
      </c>
      <c r="C27" s="19">
        <v>80742362</v>
      </c>
      <c r="D27" s="14">
        <v>575</v>
      </c>
    </row>
    <row r="28" spans="1:4" ht="24.95" customHeight="1" x14ac:dyDescent="0.25">
      <c r="A28" s="2">
        <f t="shared" si="0"/>
        <v>461</v>
      </c>
      <c r="B28" s="18">
        <v>45775</v>
      </c>
      <c r="C28" s="19">
        <v>58059588</v>
      </c>
      <c r="D28" s="14">
        <v>750</v>
      </c>
    </row>
    <row r="29" spans="1:4" ht="24.95" customHeight="1" x14ac:dyDescent="0.25">
      <c r="A29" s="2">
        <f t="shared" si="0"/>
        <v>462</v>
      </c>
      <c r="B29" s="18">
        <v>45775</v>
      </c>
      <c r="C29" s="19">
        <v>58067932</v>
      </c>
      <c r="D29" s="14">
        <v>186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9690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4:F36"/>
  <sheetViews>
    <sheetView showGridLines="0" view="pageLayout" topLeftCell="A4" zoomScaleNormal="100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463</v>
      </c>
      <c r="B9" s="18">
        <v>45775</v>
      </c>
      <c r="C9" s="19">
        <v>67781867</v>
      </c>
      <c r="D9" s="14">
        <v>387</v>
      </c>
    </row>
    <row r="10" spans="1:6" ht="24.95" customHeight="1" x14ac:dyDescent="0.25">
      <c r="A10" s="2">
        <f>A9+1</f>
        <v>464</v>
      </c>
      <c r="B10" s="18">
        <v>45775</v>
      </c>
      <c r="C10" s="19">
        <v>38247695</v>
      </c>
      <c r="D10" s="14">
        <v>141</v>
      </c>
    </row>
    <row r="11" spans="1:6" ht="24.95" customHeight="1" x14ac:dyDescent="0.25">
      <c r="A11" s="2">
        <f t="shared" ref="A11:A29" si="0">A10+1</f>
        <v>465</v>
      </c>
      <c r="B11" s="18">
        <v>45775</v>
      </c>
      <c r="C11" s="19">
        <v>64027816</v>
      </c>
      <c r="D11" s="14">
        <v>38</v>
      </c>
    </row>
    <row r="12" spans="1:6" ht="24.95" customHeight="1" x14ac:dyDescent="0.25">
      <c r="A12" s="2">
        <f t="shared" si="0"/>
        <v>466</v>
      </c>
      <c r="B12" s="18">
        <v>45775</v>
      </c>
      <c r="C12" s="19">
        <v>1788808427</v>
      </c>
      <c r="D12" s="14">
        <v>211</v>
      </c>
    </row>
    <row r="13" spans="1:6" ht="24.95" customHeight="1" x14ac:dyDescent="0.25">
      <c r="A13" s="2">
        <f t="shared" si="0"/>
        <v>467</v>
      </c>
      <c r="B13" s="18">
        <v>45775</v>
      </c>
      <c r="C13" s="19">
        <v>1789498840</v>
      </c>
      <c r="D13" s="14">
        <v>370</v>
      </c>
    </row>
    <row r="14" spans="1:6" ht="24.95" customHeight="1" x14ac:dyDescent="0.25">
      <c r="A14" s="2">
        <f t="shared" si="0"/>
        <v>468</v>
      </c>
      <c r="B14" s="18">
        <v>45775</v>
      </c>
      <c r="C14" s="19">
        <v>1789576330</v>
      </c>
      <c r="D14" s="14">
        <v>695</v>
      </c>
    </row>
    <row r="15" spans="1:6" ht="24.95" customHeight="1" x14ac:dyDescent="0.25">
      <c r="A15" s="2">
        <f t="shared" si="0"/>
        <v>469</v>
      </c>
      <c r="B15" s="18">
        <v>45775</v>
      </c>
      <c r="C15" s="19">
        <v>1790702075</v>
      </c>
      <c r="D15" s="14">
        <v>87</v>
      </c>
    </row>
    <row r="16" spans="1:6" ht="24.95" customHeight="1" x14ac:dyDescent="0.25">
      <c r="A16" s="2">
        <f t="shared" si="0"/>
        <v>470</v>
      </c>
      <c r="B16" s="18">
        <v>45775</v>
      </c>
      <c r="C16" s="19">
        <v>72146066</v>
      </c>
      <c r="D16" s="14">
        <v>464</v>
      </c>
    </row>
    <row r="17" spans="1:4" ht="24.95" customHeight="1" x14ac:dyDescent="0.25">
      <c r="A17" s="2">
        <f t="shared" si="0"/>
        <v>471</v>
      </c>
      <c r="B17" s="18">
        <v>45775</v>
      </c>
      <c r="C17" s="19">
        <v>72146067</v>
      </c>
      <c r="D17" s="14">
        <v>90</v>
      </c>
    </row>
    <row r="18" spans="1:4" ht="24.95" customHeight="1" x14ac:dyDescent="0.25">
      <c r="A18" s="2">
        <f t="shared" si="0"/>
        <v>472</v>
      </c>
      <c r="B18" s="18">
        <v>45775</v>
      </c>
      <c r="C18" s="19">
        <v>76021050</v>
      </c>
      <c r="D18" s="14">
        <v>84</v>
      </c>
    </row>
    <row r="19" spans="1:4" ht="24.95" customHeight="1" x14ac:dyDescent="0.25">
      <c r="A19" s="2">
        <f t="shared" si="0"/>
        <v>473</v>
      </c>
      <c r="B19" s="18">
        <v>45775</v>
      </c>
      <c r="C19" s="19">
        <v>1792027079</v>
      </c>
      <c r="D19" s="14">
        <v>366</v>
      </c>
    </row>
    <row r="20" spans="1:4" ht="24.95" customHeight="1" x14ac:dyDescent="0.25">
      <c r="A20" s="2">
        <f t="shared" si="0"/>
        <v>474</v>
      </c>
      <c r="B20" s="18">
        <v>45775</v>
      </c>
      <c r="C20" s="19">
        <v>1792064415</v>
      </c>
      <c r="D20" s="14">
        <v>334</v>
      </c>
    </row>
    <row r="21" spans="1:4" ht="24.95" customHeight="1" x14ac:dyDescent="0.25">
      <c r="A21" s="2">
        <f t="shared" si="0"/>
        <v>475</v>
      </c>
      <c r="B21" s="18">
        <v>45775</v>
      </c>
      <c r="C21" s="19">
        <v>76016099</v>
      </c>
      <c r="D21" s="14">
        <v>459</v>
      </c>
    </row>
    <row r="22" spans="1:4" ht="24.95" customHeight="1" x14ac:dyDescent="0.25">
      <c r="A22" s="2">
        <f t="shared" si="0"/>
        <v>476</v>
      </c>
      <c r="B22" s="18">
        <v>45775</v>
      </c>
      <c r="C22" s="19">
        <v>7859366</v>
      </c>
      <c r="D22" s="14">
        <v>575</v>
      </c>
    </row>
    <row r="23" spans="1:4" ht="24.95" customHeight="1" x14ac:dyDescent="0.25">
      <c r="A23" s="2">
        <f t="shared" si="0"/>
        <v>477</v>
      </c>
      <c r="B23" s="18">
        <v>45775</v>
      </c>
      <c r="C23" s="19">
        <v>64563743</v>
      </c>
      <c r="D23" s="14">
        <v>1038</v>
      </c>
    </row>
    <row r="24" spans="1:4" ht="24.95" customHeight="1" x14ac:dyDescent="0.25">
      <c r="A24" s="2">
        <f t="shared" si="0"/>
        <v>478</v>
      </c>
      <c r="B24" s="18">
        <v>45775</v>
      </c>
      <c r="C24" s="19">
        <v>48398321</v>
      </c>
      <c r="D24" s="14">
        <v>355</v>
      </c>
    </row>
    <row r="25" spans="1:4" ht="24.95" customHeight="1" x14ac:dyDescent="0.25">
      <c r="A25" s="2">
        <f t="shared" si="0"/>
        <v>479</v>
      </c>
      <c r="B25" s="18">
        <v>45775</v>
      </c>
      <c r="C25" s="19">
        <v>80733928</v>
      </c>
      <c r="D25" s="14">
        <v>3</v>
      </c>
    </row>
    <row r="26" spans="1:4" ht="24.95" customHeight="1" x14ac:dyDescent="0.25">
      <c r="A26" s="2">
        <f t="shared" si="0"/>
        <v>480</v>
      </c>
      <c r="B26" s="18">
        <v>45775</v>
      </c>
      <c r="C26" s="19">
        <v>32348970</v>
      </c>
      <c r="D26" s="14">
        <v>837</v>
      </c>
    </row>
    <row r="27" spans="1:4" ht="24.95" customHeight="1" x14ac:dyDescent="0.25">
      <c r="A27" s="2">
        <f t="shared" si="0"/>
        <v>481</v>
      </c>
      <c r="B27" s="18">
        <v>45775</v>
      </c>
      <c r="C27" s="19">
        <v>70235123</v>
      </c>
      <c r="D27" s="14">
        <v>418</v>
      </c>
    </row>
    <row r="28" spans="1:4" ht="24.95" customHeight="1" x14ac:dyDescent="0.25">
      <c r="A28" s="2">
        <f t="shared" si="0"/>
        <v>482</v>
      </c>
      <c r="B28" s="18">
        <v>45775</v>
      </c>
      <c r="C28" s="19">
        <v>76021113</v>
      </c>
      <c r="D28" s="14">
        <v>910</v>
      </c>
    </row>
    <row r="29" spans="1:4" ht="24.95" customHeight="1" x14ac:dyDescent="0.25">
      <c r="A29" s="2">
        <f t="shared" si="0"/>
        <v>483</v>
      </c>
      <c r="B29" s="18">
        <v>45775</v>
      </c>
      <c r="C29" s="19">
        <v>58066451</v>
      </c>
      <c r="D29" s="14">
        <v>122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7984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4:F36"/>
  <sheetViews>
    <sheetView showGridLines="0" view="pageLayout" topLeftCell="A10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484</v>
      </c>
      <c r="B9" s="18">
        <v>45775</v>
      </c>
      <c r="C9" s="19">
        <v>72517453</v>
      </c>
      <c r="D9" s="14">
        <v>465</v>
      </c>
    </row>
    <row r="10" spans="1:6" ht="24.95" customHeight="1" x14ac:dyDescent="0.25">
      <c r="A10" s="2">
        <f>A9+1</f>
        <v>485</v>
      </c>
      <c r="B10" s="18">
        <v>45775</v>
      </c>
      <c r="C10" s="19">
        <v>72517454</v>
      </c>
      <c r="D10" s="14">
        <v>276</v>
      </c>
    </row>
    <row r="11" spans="1:6" ht="24.95" customHeight="1" x14ac:dyDescent="0.25">
      <c r="A11" s="2">
        <f t="shared" ref="A11:A29" si="0">A10+1</f>
        <v>486</v>
      </c>
      <c r="B11" s="18">
        <v>45775</v>
      </c>
      <c r="C11" s="19">
        <v>70048908</v>
      </c>
      <c r="D11" s="14">
        <v>153</v>
      </c>
    </row>
    <row r="12" spans="1:6" ht="24.95" customHeight="1" x14ac:dyDescent="0.25">
      <c r="A12" s="2">
        <f t="shared" si="0"/>
        <v>487</v>
      </c>
      <c r="B12" s="18">
        <v>45775</v>
      </c>
      <c r="C12" s="19">
        <v>55672352</v>
      </c>
      <c r="D12" s="14">
        <v>870</v>
      </c>
    </row>
    <row r="13" spans="1:6" ht="24.95" customHeight="1" x14ac:dyDescent="0.25">
      <c r="A13" s="2">
        <f t="shared" si="0"/>
        <v>488</v>
      </c>
      <c r="B13" s="18">
        <v>45775</v>
      </c>
      <c r="C13" s="19">
        <v>67781892</v>
      </c>
      <c r="D13" s="14">
        <v>113</v>
      </c>
    </row>
    <row r="14" spans="1:6" ht="24.95" customHeight="1" x14ac:dyDescent="0.25">
      <c r="A14" s="2">
        <f t="shared" si="0"/>
        <v>489</v>
      </c>
      <c r="B14" s="18">
        <v>45775</v>
      </c>
      <c r="C14" s="19">
        <v>1797106921</v>
      </c>
      <c r="D14" s="14">
        <v>241</v>
      </c>
    </row>
    <row r="15" spans="1:6" ht="24.95" customHeight="1" x14ac:dyDescent="0.25">
      <c r="A15" s="2">
        <f t="shared" si="0"/>
        <v>490</v>
      </c>
      <c r="B15" s="18">
        <v>45775</v>
      </c>
      <c r="C15" s="19">
        <v>58066472</v>
      </c>
      <c r="D15" s="14">
        <v>188</v>
      </c>
    </row>
    <row r="16" spans="1:6" ht="24.95" customHeight="1" x14ac:dyDescent="0.25">
      <c r="A16" s="2">
        <f t="shared" si="0"/>
        <v>491</v>
      </c>
      <c r="B16" s="18">
        <v>45775</v>
      </c>
      <c r="C16" s="19">
        <v>58066473</v>
      </c>
      <c r="D16" s="14">
        <v>252</v>
      </c>
    </row>
    <row r="17" spans="1:4" ht="24.95" customHeight="1" x14ac:dyDescent="0.25">
      <c r="A17" s="2">
        <f t="shared" si="0"/>
        <v>492</v>
      </c>
      <c r="B17" s="18">
        <v>45775</v>
      </c>
      <c r="C17" s="19">
        <v>47645016</v>
      </c>
      <c r="D17" s="14">
        <v>864</v>
      </c>
    </row>
    <row r="18" spans="1:4" ht="24.95" customHeight="1" x14ac:dyDescent="0.25">
      <c r="A18" s="2">
        <f t="shared" si="0"/>
        <v>493</v>
      </c>
      <c r="B18" s="18">
        <v>45775</v>
      </c>
      <c r="C18" s="19">
        <v>46270980</v>
      </c>
      <c r="D18" s="14">
        <v>1227</v>
      </c>
    </row>
    <row r="19" spans="1:4" ht="24.95" customHeight="1" x14ac:dyDescent="0.25">
      <c r="A19" s="2">
        <f t="shared" si="0"/>
        <v>494</v>
      </c>
      <c r="B19" s="18">
        <v>45775</v>
      </c>
      <c r="C19" s="19">
        <v>44357231</v>
      </c>
      <c r="D19" s="14">
        <v>208</v>
      </c>
    </row>
    <row r="20" spans="1:4" ht="24.95" customHeight="1" x14ac:dyDescent="0.25">
      <c r="A20" s="2">
        <f t="shared" si="0"/>
        <v>495</v>
      </c>
      <c r="B20" s="18">
        <v>45775</v>
      </c>
      <c r="C20" s="19">
        <v>44357232</v>
      </c>
      <c r="D20" s="14">
        <v>270</v>
      </c>
    </row>
    <row r="21" spans="1:4" ht="24.95" customHeight="1" x14ac:dyDescent="0.25">
      <c r="A21" s="2">
        <f t="shared" si="0"/>
        <v>496</v>
      </c>
      <c r="B21" s="18">
        <v>45775</v>
      </c>
      <c r="C21" s="19">
        <v>77904248</v>
      </c>
      <c r="D21" s="14">
        <v>6</v>
      </c>
    </row>
    <row r="22" spans="1:4" ht="24.95" customHeight="1" x14ac:dyDescent="0.25">
      <c r="A22" s="2">
        <f t="shared" si="0"/>
        <v>497</v>
      </c>
      <c r="B22" s="18">
        <v>45775</v>
      </c>
      <c r="C22" s="19">
        <v>55290321</v>
      </c>
      <c r="D22" s="14">
        <v>279</v>
      </c>
    </row>
    <row r="23" spans="1:4" ht="24.95" customHeight="1" x14ac:dyDescent="0.25">
      <c r="A23" s="2">
        <f t="shared" si="0"/>
        <v>498</v>
      </c>
      <c r="B23" s="18">
        <v>45775</v>
      </c>
      <c r="C23" s="19">
        <v>55290322</v>
      </c>
      <c r="D23" s="14">
        <v>193</v>
      </c>
    </row>
    <row r="24" spans="1:4" ht="24.95" customHeight="1" x14ac:dyDescent="0.25">
      <c r="A24" s="2">
        <f t="shared" si="0"/>
        <v>499</v>
      </c>
      <c r="B24" s="18">
        <v>45775</v>
      </c>
      <c r="C24" s="19">
        <v>38113827</v>
      </c>
      <c r="D24" s="14">
        <v>214</v>
      </c>
    </row>
    <row r="25" spans="1:4" ht="24.95" customHeight="1" x14ac:dyDescent="0.25">
      <c r="A25" s="2">
        <f t="shared" si="0"/>
        <v>500</v>
      </c>
      <c r="B25" s="18">
        <v>45775</v>
      </c>
      <c r="C25" s="19">
        <v>8363426</v>
      </c>
      <c r="D25" s="14">
        <v>8</v>
      </c>
    </row>
    <row r="26" spans="1:4" ht="24.95" customHeight="1" x14ac:dyDescent="0.25">
      <c r="A26" s="2">
        <f t="shared" si="0"/>
        <v>501</v>
      </c>
      <c r="B26" s="18">
        <v>45775</v>
      </c>
      <c r="C26" s="19">
        <v>1809291770</v>
      </c>
      <c r="D26" s="14">
        <v>527</v>
      </c>
    </row>
    <row r="27" spans="1:4" ht="24.95" customHeight="1" x14ac:dyDescent="0.25">
      <c r="A27" s="2">
        <f t="shared" si="0"/>
        <v>502</v>
      </c>
      <c r="B27" s="18">
        <v>45775</v>
      </c>
      <c r="C27" s="19">
        <v>34092134</v>
      </c>
      <c r="D27" s="14">
        <v>960</v>
      </c>
    </row>
    <row r="28" spans="1:4" ht="24.95" customHeight="1" x14ac:dyDescent="0.25">
      <c r="A28" s="2">
        <f t="shared" si="0"/>
        <v>503</v>
      </c>
      <c r="B28" s="18">
        <v>45775</v>
      </c>
      <c r="C28" s="19">
        <v>70235178</v>
      </c>
      <c r="D28" s="14">
        <v>1683</v>
      </c>
    </row>
    <row r="29" spans="1:4" ht="24.95" customHeight="1" x14ac:dyDescent="0.25">
      <c r="A29" s="2">
        <f t="shared" si="0"/>
        <v>504</v>
      </c>
      <c r="B29" s="18">
        <v>45775</v>
      </c>
      <c r="C29" s="19">
        <v>56126967</v>
      </c>
      <c r="D29" s="14">
        <v>65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9062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F36"/>
  <sheetViews>
    <sheetView showGridLines="0" view="pageLayout" topLeftCell="A10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505</v>
      </c>
      <c r="B9" s="18">
        <v>45775</v>
      </c>
      <c r="C9" s="19">
        <v>80733985</v>
      </c>
      <c r="D9" s="14">
        <v>126</v>
      </c>
    </row>
    <row r="10" spans="1:6" ht="24.95" customHeight="1" x14ac:dyDescent="0.25">
      <c r="A10" s="2">
        <f>A9+1</f>
        <v>506</v>
      </c>
      <c r="B10" s="18">
        <v>45775</v>
      </c>
      <c r="C10" s="19">
        <v>38532146</v>
      </c>
      <c r="D10" s="14">
        <v>219</v>
      </c>
    </row>
    <row r="11" spans="1:6" ht="24.95" customHeight="1" x14ac:dyDescent="0.25">
      <c r="A11" s="2">
        <f t="shared" ref="A11:A29" si="0">A10+1</f>
        <v>507</v>
      </c>
      <c r="B11" s="18">
        <v>45775</v>
      </c>
      <c r="C11" s="19">
        <v>1815374711</v>
      </c>
      <c r="D11" s="14">
        <v>197</v>
      </c>
    </row>
    <row r="12" spans="1:6" ht="24.95" customHeight="1" x14ac:dyDescent="0.25">
      <c r="A12" s="2">
        <f t="shared" si="0"/>
        <v>508</v>
      </c>
      <c r="B12" s="18">
        <v>45775</v>
      </c>
      <c r="C12" s="19">
        <v>8944291</v>
      </c>
      <c r="D12" s="14">
        <v>380</v>
      </c>
    </row>
    <row r="13" spans="1:6" ht="24.95" customHeight="1" x14ac:dyDescent="0.25">
      <c r="A13" s="2">
        <f t="shared" si="0"/>
        <v>509</v>
      </c>
      <c r="B13" s="18">
        <v>45775</v>
      </c>
      <c r="C13" s="19">
        <v>64722083</v>
      </c>
      <c r="D13" s="14">
        <v>910</v>
      </c>
    </row>
    <row r="14" spans="1:6" ht="24.95" customHeight="1" x14ac:dyDescent="0.25">
      <c r="A14" s="2">
        <f t="shared" si="0"/>
        <v>510</v>
      </c>
      <c r="B14" s="18">
        <v>45775</v>
      </c>
      <c r="C14" s="19">
        <v>1818159104</v>
      </c>
      <c r="D14" s="14">
        <v>144</v>
      </c>
    </row>
    <row r="15" spans="1:6" ht="24.95" customHeight="1" x14ac:dyDescent="0.25">
      <c r="A15" s="2">
        <f t="shared" si="0"/>
        <v>511</v>
      </c>
      <c r="B15" s="18">
        <v>45775</v>
      </c>
      <c r="C15" s="19">
        <v>79251454</v>
      </c>
      <c r="D15" s="14">
        <v>1563</v>
      </c>
    </row>
    <row r="16" spans="1:6" ht="24.95" customHeight="1" x14ac:dyDescent="0.25">
      <c r="A16" s="2">
        <f t="shared" si="0"/>
        <v>512</v>
      </c>
      <c r="B16" s="18">
        <v>45775</v>
      </c>
      <c r="C16" s="19">
        <v>79247147</v>
      </c>
      <c r="D16" s="14">
        <v>1013</v>
      </c>
    </row>
    <row r="17" spans="1:4" ht="24.95" customHeight="1" x14ac:dyDescent="0.25">
      <c r="A17" s="2">
        <f t="shared" si="0"/>
        <v>513</v>
      </c>
      <c r="B17" s="18">
        <v>45775</v>
      </c>
      <c r="C17" s="19">
        <v>79244534</v>
      </c>
      <c r="D17" s="14">
        <v>135</v>
      </c>
    </row>
    <row r="18" spans="1:4" ht="24.95" customHeight="1" x14ac:dyDescent="0.25">
      <c r="A18" s="2">
        <f t="shared" si="0"/>
        <v>514</v>
      </c>
      <c r="B18" s="18">
        <v>45776</v>
      </c>
      <c r="C18" s="19">
        <v>56295482</v>
      </c>
      <c r="D18" s="14">
        <v>151</v>
      </c>
    </row>
    <row r="19" spans="1:4" ht="24.95" customHeight="1" x14ac:dyDescent="0.25">
      <c r="A19" s="2">
        <f t="shared" si="0"/>
        <v>515</v>
      </c>
      <c r="B19" s="18">
        <v>45776</v>
      </c>
      <c r="C19" s="19">
        <v>71937793</v>
      </c>
      <c r="D19" s="14">
        <v>330</v>
      </c>
    </row>
    <row r="20" spans="1:4" ht="24.95" customHeight="1" x14ac:dyDescent="0.25">
      <c r="A20" s="2">
        <f t="shared" si="0"/>
        <v>516</v>
      </c>
      <c r="B20" s="18">
        <v>45776</v>
      </c>
      <c r="C20" s="19">
        <v>70249280</v>
      </c>
      <c r="D20" s="14">
        <v>111</v>
      </c>
    </row>
    <row r="21" spans="1:4" ht="24.95" customHeight="1" x14ac:dyDescent="0.25">
      <c r="A21" s="2">
        <f t="shared" si="0"/>
        <v>517</v>
      </c>
      <c r="B21" s="18">
        <v>45776</v>
      </c>
      <c r="C21" s="19">
        <v>77902152</v>
      </c>
      <c r="D21" s="14">
        <v>106</v>
      </c>
    </row>
    <row r="22" spans="1:4" ht="24.95" customHeight="1" x14ac:dyDescent="0.25">
      <c r="A22" s="2">
        <f t="shared" si="0"/>
        <v>518</v>
      </c>
      <c r="B22" s="18">
        <v>45776</v>
      </c>
      <c r="C22" s="19">
        <v>72506651</v>
      </c>
      <c r="D22" s="14">
        <v>1104</v>
      </c>
    </row>
    <row r="23" spans="1:4" ht="24.95" customHeight="1" x14ac:dyDescent="0.25">
      <c r="A23" s="2">
        <f t="shared" si="0"/>
        <v>519</v>
      </c>
      <c r="B23" s="18">
        <v>45776</v>
      </c>
      <c r="C23" s="19">
        <v>72506652</v>
      </c>
      <c r="D23" s="14">
        <v>246</v>
      </c>
    </row>
    <row r="24" spans="1:4" ht="24.95" customHeight="1" x14ac:dyDescent="0.25">
      <c r="A24" s="2">
        <f t="shared" si="0"/>
        <v>520</v>
      </c>
      <c r="B24" s="18">
        <v>45776</v>
      </c>
      <c r="C24" s="19">
        <v>26203216</v>
      </c>
      <c r="D24" s="14">
        <v>132</v>
      </c>
    </row>
    <row r="25" spans="1:4" ht="24.95" customHeight="1" x14ac:dyDescent="0.25">
      <c r="A25" s="2">
        <f t="shared" si="0"/>
        <v>521</v>
      </c>
      <c r="B25" s="18">
        <v>45776</v>
      </c>
      <c r="C25" s="19">
        <v>7848914</v>
      </c>
      <c r="D25" s="14">
        <v>1002</v>
      </c>
    </row>
    <row r="26" spans="1:4" ht="24.95" customHeight="1" x14ac:dyDescent="0.25">
      <c r="A26" s="2">
        <f t="shared" si="0"/>
        <v>522</v>
      </c>
      <c r="B26" s="18">
        <v>45776</v>
      </c>
      <c r="C26" s="19">
        <v>55292940</v>
      </c>
      <c r="D26" s="14">
        <v>150</v>
      </c>
    </row>
    <row r="27" spans="1:4" ht="24.95" customHeight="1" x14ac:dyDescent="0.25">
      <c r="A27" s="2">
        <f t="shared" si="0"/>
        <v>523</v>
      </c>
      <c r="B27" s="18">
        <v>45776</v>
      </c>
      <c r="C27" s="19">
        <v>1834821614</v>
      </c>
      <c r="D27" s="14">
        <v>930</v>
      </c>
    </row>
    <row r="28" spans="1:4" ht="24.95" customHeight="1" x14ac:dyDescent="0.25">
      <c r="A28" s="2">
        <f t="shared" si="0"/>
        <v>524</v>
      </c>
      <c r="B28" s="18">
        <v>45776</v>
      </c>
      <c r="C28" s="19">
        <v>80742344</v>
      </c>
      <c r="D28" s="14">
        <v>93</v>
      </c>
    </row>
    <row r="29" spans="1:4" ht="24.95" customHeight="1" x14ac:dyDescent="0.25">
      <c r="A29" s="2">
        <f t="shared" si="0"/>
        <v>525</v>
      </c>
      <c r="B29" s="18">
        <v>45776</v>
      </c>
      <c r="C29" s="19">
        <v>77277527</v>
      </c>
      <c r="D29" s="14">
        <v>62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9104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4:F36"/>
  <sheetViews>
    <sheetView showGridLines="0" view="pageLayout" topLeftCell="A16" zoomScaleNormal="100" workbookViewId="0">
      <selection activeCell="C28" sqref="C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526</v>
      </c>
      <c r="B9" s="18">
        <v>45776</v>
      </c>
      <c r="C9" s="19">
        <v>80735209</v>
      </c>
      <c r="D9" s="14">
        <v>6837</v>
      </c>
    </row>
    <row r="10" spans="1:6" ht="24.95" customHeight="1" x14ac:dyDescent="0.25">
      <c r="A10" s="2">
        <f>A9+1</f>
        <v>527</v>
      </c>
      <c r="B10" s="18">
        <v>45776</v>
      </c>
      <c r="C10" s="19">
        <v>7233577</v>
      </c>
      <c r="D10" s="14">
        <v>720</v>
      </c>
    </row>
    <row r="11" spans="1:6" ht="24.95" customHeight="1" x14ac:dyDescent="0.25">
      <c r="A11" s="2">
        <f t="shared" ref="A11:A29" si="0">A10+1</f>
        <v>528</v>
      </c>
      <c r="B11" s="18">
        <v>45776</v>
      </c>
      <c r="C11" s="19">
        <v>89549173</v>
      </c>
      <c r="D11" s="14">
        <v>402</v>
      </c>
    </row>
    <row r="12" spans="1:6" ht="24.95" customHeight="1" x14ac:dyDescent="0.25">
      <c r="A12" s="2">
        <f t="shared" si="0"/>
        <v>529</v>
      </c>
      <c r="B12" s="18">
        <v>45776</v>
      </c>
      <c r="C12" s="19">
        <v>80985800</v>
      </c>
      <c r="D12" s="14">
        <v>90</v>
      </c>
    </row>
    <row r="13" spans="1:6" ht="24.95" customHeight="1" x14ac:dyDescent="0.25">
      <c r="A13" s="2">
        <f t="shared" si="0"/>
        <v>530</v>
      </c>
      <c r="B13" s="18">
        <v>45776</v>
      </c>
      <c r="C13" s="19">
        <v>1841615817</v>
      </c>
      <c r="D13" s="14">
        <v>3</v>
      </c>
    </row>
    <row r="14" spans="1:6" ht="24.95" customHeight="1" x14ac:dyDescent="0.25">
      <c r="A14" s="2">
        <f t="shared" si="0"/>
        <v>531</v>
      </c>
      <c r="B14" s="18">
        <v>45776</v>
      </c>
      <c r="C14" s="19">
        <v>48398488</v>
      </c>
      <c r="D14" s="14">
        <v>6</v>
      </c>
    </row>
    <row r="15" spans="1:6" ht="24.95" customHeight="1" x14ac:dyDescent="0.25">
      <c r="A15" s="2">
        <f t="shared" si="0"/>
        <v>532</v>
      </c>
      <c r="B15" s="18">
        <v>45776</v>
      </c>
      <c r="C15" s="19">
        <v>80739076</v>
      </c>
      <c r="D15" s="14">
        <v>996</v>
      </c>
    </row>
    <row r="16" spans="1:6" ht="24.95" customHeight="1" x14ac:dyDescent="0.25">
      <c r="A16" s="2">
        <f t="shared" si="0"/>
        <v>533</v>
      </c>
      <c r="B16" s="18">
        <v>45776</v>
      </c>
      <c r="C16" s="19">
        <v>1844918039</v>
      </c>
      <c r="D16" s="14">
        <v>270</v>
      </c>
    </row>
    <row r="17" spans="1:4" ht="24.95" customHeight="1" x14ac:dyDescent="0.25">
      <c r="A17" s="2">
        <f t="shared" si="0"/>
        <v>534</v>
      </c>
      <c r="B17" s="18">
        <v>45776</v>
      </c>
      <c r="C17" s="19">
        <v>1844958618</v>
      </c>
      <c r="D17" s="14">
        <v>120</v>
      </c>
    </row>
    <row r="18" spans="1:4" ht="24.95" customHeight="1" x14ac:dyDescent="0.25">
      <c r="A18" s="2">
        <f t="shared" si="0"/>
        <v>535</v>
      </c>
      <c r="B18" s="18">
        <v>45776</v>
      </c>
      <c r="C18" s="19">
        <v>72142893</v>
      </c>
      <c r="D18" s="14">
        <v>2787</v>
      </c>
    </row>
    <row r="19" spans="1:4" ht="24.95" customHeight="1" x14ac:dyDescent="0.25">
      <c r="A19" s="2">
        <f t="shared" si="0"/>
        <v>536</v>
      </c>
      <c r="B19" s="18">
        <v>45776</v>
      </c>
      <c r="C19" s="19">
        <v>63179728</v>
      </c>
      <c r="D19" s="14">
        <v>212</v>
      </c>
    </row>
    <row r="20" spans="1:4" ht="24.95" customHeight="1" x14ac:dyDescent="0.25">
      <c r="A20" s="2">
        <f t="shared" si="0"/>
        <v>537</v>
      </c>
      <c r="B20" s="18">
        <v>45776</v>
      </c>
      <c r="C20" s="19">
        <v>53040307</v>
      </c>
      <c r="D20" s="14">
        <v>69</v>
      </c>
    </row>
    <row r="21" spans="1:4" ht="24.95" customHeight="1" x14ac:dyDescent="0.25">
      <c r="A21" s="2">
        <f t="shared" si="0"/>
        <v>538</v>
      </c>
      <c r="B21" s="18">
        <v>45776</v>
      </c>
      <c r="C21" s="19">
        <v>53040308</v>
      </c>
      <c r="D21" s="14">
        <v>93</v>
      </c>
    </row>
    <row r="22" spans="1:4" ht="24.95" customHeight="1" x14ac:dyDescent="0.25">
      <c r="A22" s="2">
        <f t="shared" si="0"/>
        <v>539</v>
      </c>
      <c r="B22" s="18">
        <v>45776</v>
      </c>
      <c r="C22" s="19">
        <v>80739190</v>
      </c>
      <c r="D22" s="14">
        <v>945</v>
      </c>
    </row>
    <row r="23" spans="1:4" ht="24.95" customHeight="1" x14ac:dyDescent="0.25">
      <c r="A23" s="2">
        <f t="shared" si="0"/>
        <v>540</v>
      </c>
      <c r="B23" s="18">
        <v>45776</v>
      </c>
      <c r="C23" s="19">
        <v>80739191</v>
      </c>
      <c r="D23" s="14">
        <v>717</v>
      </c>
    </row>
    <row r="24" spans="1:4" ht="24.95" customHeight="1" x14ac:dyDescent="0.25">
      <c r="A24" s="2">
        <f t="shared" si="0"/>
        <v>541</v>
      </c>
      <c r="B24" s="18">
        <v>45776</v>
      </c>
      <c r="C24" s="19">
        <v>80739193</v>
      </c>
      <c r="D24" s="14">
        <v>84</v>
      </c>
    </row>
    <row r="25" spans="1:4" ht="24.95" customHeight="1" x14ac:dyDescent="0.25">
      <c r="A25" s="2">
        <f t="shared" si="0"/>
        <v>542</v>
      </c>
      <c r="B25" s="18">
        <v>45776</v>
      </c>
      <c r="C25" s="19">
        <v>72260005</v>
      </c>
      <c r="D25" s="14">
        <v>40</v>
      </c>
    </row>
    <row r="26" spans="1:4" ht="24.95" customHeight="1" x14ac:dyDescent="0.25">
      <c r="A26" s="2">
        <f t="shared" si="0"/>
        <v>543</v>
      </c>
      <c r="B26" s="18">
        <v>45776</v>
      </c>
      <c r="C26" s="19">
        <v>72260006</v>
      </c>
      <c r="D26" s="14">
        <v>33</v>
      </c>
    </row>
    <row r="27" spans="1:4" ht="24.95" customHeight="1" x14ac:dyDescent="0.25">
      <c r="A27" s="2">
        <f t="shared" si="0"/>
        <v>544</v>
      </c>
      <c r="B27" s="18">
        <v>45776</v>
      </c>
      <c r="C27" s="19">
        <v>7226007</v>
      </c>
      <c r="D27" s="14">
        <v>59</v>
      </c>
    </row>
    <row r="28" spans="1:4" ht="24.95" customHeight="1" x14ac:dyDescent="0.25">
      <c r="A28" s="2">
        <f t="shared" si="0"/>
        <v>545</v>
      </c>
      <c r="B28" s="18">
        <v>45776</v>
      </c>
      <c r="C28" s="19">
        <v>70495199</v>
      </c>
      <c r="D28" s="14">
        <v>329</v>
      </c>
    </row>
    <row r="29" spans="1:4" ht="24.95" customHeight="1" x14ac:dyDescent="0.25">
      <c r="A29" s="2">
        <f t="shared" si="0"/>
        <v>546</v>
      </c>
      <c r="B29" s="18">
        <v>45776</v>
      </c>
      <c r="C29" s="19">
        <v>72506708</v>
      </c>
      <c r="D29" s="14">
        <v>9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14821</v>
      </c>
    </row>
    <row r="32" spans="1:4" ht="15.75" customHeight="1" x14ac:dyDescent="0.25"/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4:F35"/>
  <sheetViews>
    <sheetView showGridLines="0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547</v>
      </c>
      <c r="B9" s="18">
        <v>45776</v>
      </c>
      <c r="C9" s="19">
        <v>76021396</v>
      </c>
      <c r="D9" s="14">
        <v>174</v>
      </c>
    </row>
    <row r="10" spans="1:6" ht="24.95" customHeight="1" x14ac:dyDescent="0.25">
      <c r="A10" s="2">
        <f>A9+1</f>
        <v>548</v>
      </c>
      <c r="B10" s="18">
        <v>45776</v>
      </c>
      <c r="C10" s="19">
        <v>47647756</v>
      </c>
      <c r="D10" s="14">
        <v>147</v>
      </c>
    </row>
    <row r="11" spans="1:6" ht="24.95" customHeight="1" x14ac:dyDescent="0.25">
      <c r="A11" s="2">
        <f t="shared" ref="A11:A29" si="0">A10+1</f>
        <v>549</v>
      </c>
      <c r="B11" s="18">
        <v>45776</v>
      </c>
      <c r="C11" s="19">
        <v>47647757</v>
      </c>
      <c r="D11" s="14">
        <v>918</v>
      </c>
    </row>
    <row r="12" spans="1:6" ht="24.95" customHeight="1" x14ac:dyDescent="0.25">
      <c r="A12" s="2">
        <f t="shared" si="0"/>
        <v>550</v>
      </c>
      <c r="B12" s="18">
        <v>45776</v>
      </c>
      <c r="C12" s="19">
        <v>47647758</v>
      </c>
      <c r="D12" s="14">
        <v>285</v>
      </c>
    </row>
    <row r="13" spans="1:6" ht="24.95" customHeight="1" x14ac:dyDescent="0.25">
      <c r="A13" s="2">
        <f t="shared" si="0"/>
        <v>551</v>
      </c>
      <c r="B13" s="18">
        <v>45776</v>
      </c>
      <c r="C13" s="19">
        <v>80735241</v>
      </c>
      <c r="D13" s="14">
        <v>615</v>
      </c>
    </row>
    <row r="14" spans="1:6" ht="24.95" customHeight="1" x14ac:dyDescent="0.25">
      <c r="A14" s="2">
        <f t="shared" si="0"/>
        <v>552</v>
      </c>
      <c r="B14" s="18">
        <v>45776</v>
      </c>
      <c r="C14" s="19">
        <v>38532212</v>
      </c>
      <c r="D14" s="14">
        <v>3</v>
      </c>
    </row>
    <row r="15" spans="1:6" ht="24.95" customHeight="1" x14ac:dyDescent="0.25">
      <c r="A15" s="2">
        <f t="shared" si="0"/>
        <v>553</v>
      </c>
      <c r="B15" s="18">
        <v>45776</v>
      </c>
      <c r="C15" s="19">
        <v>76021411</v>
      </c>
      <c r="D15" s="14">
        <v>135</v>
      </c>
    </row>
    <row r="16" spans="1:6" ht="24.95" customHeight="1" x14ac:dyDescent="0.25">
      <c r="A16" s="2">
        <f t="shared" si="0"/>
        <v>554</v>
      </c>
      <c r="B16" s="18">
        <v>45776</v>
      </c>
      <c r="C16" s="19">
        <v>64482337</v>
      </c>
      <c r="D16" s="14">
        <v>58</v>
      </c>
    </row>
    <row r="17" spans="1:4" ht="24.95" customHeight="1" x14ac:dyDescent="0.25">
      <c r="A17" s="2">
        <f t="shared" si="0"/>
        <v>555</v>
      </c>
      <c r="B17" s="18">
        <v>45776</v>
      </c>
      <c r="C17" s="19">
        <v>64482338</v>
      </c>
      <c r="D17" s="14">
        <v>974</v>
      </c>
    </row>
    <row r="18" spans="1:4" ht="24.95" customHeight="1" x14ac:dyDescent="0.25">
      <c r="A18" s="2">
        <f t="shared" si="0"/>
        <v>556</v>
      </c>
      <c r="B18" s="18">
        <v>45776</v>
      </c>
      <c r="C18" s="19">
        <v>64482339</v>
      </c>
      <c r="D18" s="14">
        <v>158</v>
      </c>
    </row>
    <row r="19" spans="1:4" ht="24.95" customHeight="1" x14ac:dyDescent="0.25">
      <c r="A19" s="2">
        <f t="shared" si="0"/>
        <v>557</v>
      </c>
      <c r="B19" s="18">
        <v>45776</v>
      </c>
      <c r="C19" s="19">
        <v>1854862116</v>
      </c>
      <c r="D19" s="14">
        <v>777</v>
      </c>
    </row>
    <row r="20" spans="1:4" ht="24.95" customHeight="1" x14ac:dyDescent="0.25">
      <c r="A20" s="2">
        <f t="shared" si="0"/>
        <v>558</v>
      </c>
      <c r="B20" s="18">
        <v>45776</v>
      </c>
      <c r="C20" s="19">
        <v>1855005474</v>
      </c>
      <c r="D20" s="14">
        <v>225</v>
      </c>
    </row>
    <row r="21" spans="1:4" ht="24.95" customHeight="1" x14ac:dyDescent="0.25">
      <c r="A21" s="2">
        <f t="shared" si="0"/>
        <v>559</v>
      </c>
      <c r="B21" s="18">
        <v>45776</v>
      </c>
      <c r="C21" s="19">
        <v>72260036</v>
      </c>
      <c r="D21" s="14">
        <v>6</v>
      </c>
    </row>
    <row r="22" spans="1:4" ht="24.95" customHeight="1" x14ac:dyDescent="0.25">
      <c r="A22" s="2">
        <f t="shared" si="0"/>
        <v>560</v>
      </c>
      <c r="B22" s="18">
        <v>45776</v>
      </c>
      <c r="C22" s="19">
        <v>7358049</v>
      </c>
      <c r="D22" s="14">
        <v>1383</v>
      </c>
    </row>
    <row r="23" spans="1:4" ht="24.95" customHeight="1" x14ac:dyDescent="0.25">
      <c r="A23" s="2">
        <f t="shared" si="0"/>
        <v>561</v>
      </c>
      <c r="B23" s="18">
        <v>45776</v>
      </c>
      <c r="C23" s="19">
        <v>79247222</v>
      </c>
      <c r="D23" s="14">
        <v>6</v>
      </c>
    </row>
    <row r="24" spans="1:4" ht="24.95" customHeight="1" x14ac:dyDescent="0.25">
      <c r="A24" s="2">
        <f t="shared" si="0"/>
        <v>562</v>
      </c>
      <c r="B24" s="18">
        <v>45777</v>
      </c>
      <c r="C24" s="19">
        <v>53040402</v>
      </c>
      <c r="D24" s="14">
        <v>134</v>
      </c>
    </row>
    <row r="25" spans="1:4" ht="24.95" customHeight="1" x14ac:dyDescent="0.25">
      <c r="A25" s="2">
        <f t="shared" si="0"/>
        <v>563</v>
      </c>
      <c r="B25" s="18">
        <v>45777</v>
      </c>
      <c r="C25" s="19">
        <v>72142836</v>
      </c>
      <c r="D25" s="14">
        <v>771</v>
      </c>
    </row>
    <row r="26" spans="1:4" ht="24.95" customHeight="1" x14ac:dyDescent="0.25">
      <c r="A26" s="2">
        <f t="shared" si="0"/>
        <v>564</v>
      </c>
      <c r="B26" s="18">
        <v>45777</v>
      </c>
      <c r="C26" s="19">
        <v>55290418</v>
      </c>
      <c r="D26" s="14">
        <v>1842</v>
      </c>
    </row>
    <row r="27" spans="1:4" ht="24.95" customHeight="1" x14ac:dyDescent="0.25">
      <c r="A27" s="2">
        <f t="shared" si="0"/>
        <v>565</v>
      </c>
      <c r="B27" s="18">
        <v>45777</v>
      </c>
      <c r="C27" s="19">
        <v>70495306</v>
      </c>
      <c r="D27" s="14">
        <v>102</v>
      </c>
    </row>
    <row r="28" spans="1:4" ht="24.95" customHeight="1" x14ac:dyDescent="0.25">
      <c r="A28" s="2">
        <f t="shared" si="0"/>
        <v>566</v>
      </c>
      <c r="B28" s="18">
        <v>45777</v>
      </c>
      <c r="C28" s="19">
        <v>63181703</v>
      </c>
      <c r="D28" s="14">
        <v>918</v>
      </c>
    </row>
    <row r="29" spans="1:4" ht="24.95" customHeight="1" x14ac:dyDescent="0.25">
      <c r="A29" s="2">
        <f t="shared" si="0"/>
        <v>567</v>
      </c>
      <c r="B29" s="18">
        <v>45777</v>
      </c>
      <c r="C29" s="19">
        <v>72513092</v>
      </c>
      <c r="D29" s="14">
        <v>3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9634</v>
      </c>
    </row>
    <row r="34" spans="1:5" x14ac:dyDescent="0.25">
      <c r="A34" s="4" t="str">
        <f>'CUADRO INTEGRACIÓN '!B16</f>
        <v>MSc. Rossella Marilú Escobar Flores</v>
      </c>
      <c r="B34" s="4"/>
      <c r="C34" t="s">
        <v>7</v>
      </c>
      <c r="D34" s="4" t="str">
        <f>'CUADRO INTEGRACIÓN '!E16</f>
        <v>Licda. Miriam Lissette Orozco Dávila</v>
      </c>
      <c r="E34" s="4"/>
    </row>
    <row r="35" spans="1:5" x14ac:dyDescent="0.25">
      <c r="A35" t="s">
        <v>16</v>
      </c>
      <c r="C35" s="8"/>
      <c r="D35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4:F36"/>
  <sheetViews>
    <sheetView showGridLines="0" view="pageLayout" topLeftCell="A25" zoomScaleNormal="100" workbookViewId="0">
      <selection activeCell="C29" sqref="C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568</v>
      </c>
      <c r="B9" s="18">
        <v>45777</v>
      </c>
      <c r="C9" s="19">
        <v>47645198</v>
      </c>
      <c r="D9" s="14">
        <v>166</v>
      </c>
    </row>
    <row r="10" spans="1:6" ht="24.95" customHeight="1" x14ac:dyDescent="0.25">
      <c r="A10" s="2">
        <f>A9+1</f>
        <v>569</v>
      </c>
      <c r="B10" s="18">
        <v>45777</v>
      </c>
      <c r="C10" s="19">
        <v>38117994</v>
      </c>
      <c r="D10" s="14">
        <v>708</v>
      </c>
    </row>
    <row r="11" spans="1:6" ht="24.95" customHeight="1" x14ac:dyDescent="0.25">
      <c r="A11" s="2">
        <f t="shared" ref="A11:A29" si="0">A10+1</f>
        <v>570</v>
      </c>
      <c r="B11" s="18">
        <v>45777</v>
      </c>
      <c r="C11" s="19">
        <v>1879719617</v>
      </c>
      <c r="D11" s="14">
        <v>570</v>
      </c>
    </row>
    <row r="12" spans="1:6" ht="24.95" customHeight="1" x14ac:dyDescent="0.25">
      <c r="A12" s="2">
        <f t="shared" si="0"/>
        <v>571</v>
      </c>
      <c r="B12" s="18">
        <v>45777</v>
      </c>
      <c r="C12" s="19">
        <v>1879719650</v>
      </c>
      <c r="D12" s="14">
        <v>24</v>
      </c>
    </row>
    <row r="13" spans="1:6" ht="24.95" customHeight="1" x14ac:dyDescent="0.25">
      <c r="A13" s="2">
        <f t="shared" si="0"/>
        <v>572</v>
      </c>
      <c r="B13" s="18">
        <v>45777</v>
      </c>
      <c r="C13" s="19">
        <v>72146331</v>
      </c>
      <c r="D13" s="14">
        <v>114</v>
      </c>
    </row>
    <row r="14" spans="1:6" ht="24.95" customHeight="1" x14ac:dyDescent="0.25">
      <c r="A14" s="2">
        <f t="shared" si="0"/>
        <v>573</v>
      </c>
      <c r="B14" s="18">
        <v>45777</v>
      </c>
      <c r="C14" s="19">
        <v>1879841022</v>
      </c>
      <c r="D14" s="14">
        <v>36</v>
      </c>
    </row>
    <row r="15" spans="1:6" ht="24.95" customHeight="1" x14ac:dyDescent="0.25">
      <c r="A15" s="2">
        <f t="shared" si="0"/>
        <v>574</v>
      </c>
      <c r="B15" s="18">
        <v>45777</v>
      </c>
      <c r="C15" s="19">
        <v>1879912255</v>
      </c>
      <c r="D15" s="14">
        <v>150</v>
      </c>
    </row>
    <row r="16" spans="1:6" ht="24.95" customHeight="1" x14ac:dyDescent="0.25">
      <c r="A16" s="2">
        <f t="shared" si="0"/>
        <v>575</v>
      </c>
      <c r="B16" s="18">
        <v>45777</v>
      </c>
      <c r="C16" s="19">
        <v>80729309</v>
      </c>
      <c r="D16" s="14">
        <v>27</v>
      </c>
    </row>
    <row r="17" spans="1:4" ht="24.95" customHeight="1" x14ac:dyDescent="0.25">
      <c r="A17" s="2">
        <f t="shared" si="0"/>
        <v>576</v>
      </c>
      <c r="B17" s="18">
        <v>45777</v>
      </c>
      <c r="C17" s="19">
        <v>54848465</v>
      </c>
      <c r="D17" s="14">
        <v>18</v>
      </c>
    </row>
    <row r="18" spans="1:4" ht="24.95" customHeight="1" x14ac:dyDescent="0.25">
      <c r="A18" s="2">
        <f t="shared" si="0"/>
        <v>577</v>
      </c>
      <c r="B18" s="18">
        <v>45777</v>
      </c>
      <c r="C18" s="19">
        <v>76016365</v>
      </c>
      <c r="D18" s="14">
        <v>124</v>
      </c>
    </row>
    <row r="19" spans="1:4" ht="24.95" customHeight="1" x14ac:dyDescent="0.25">
      <c r="A19" s="2">
        <f t="shared" si="0"/>
        <v>578</v>
      </c>
      <c r="B19" s="18">
        <v>45777</v>
      </c>
      <c r="C19" s="19">
        <v>70327895</v>
      </c>
      <c r="D19" s="14">
        <v>186</v>
      </c>
    </row>
    <row r="20" spans="1:4" ht="24.95" customHeight="1" x14ac:dyDescent="0.25">
      <c r="A20" s="2">
        <f t="shared" si="0"/>
        <v>579</v>
      </c>
      <c r="B20" s="18">
        <v>45777</v>
      </c>
      <c r="C20" s="19">
        <v>80730060</v>
      </c>
      <c r="D20" s="14">
        <v>766</v>
      </c>
    </row>
    <row r="21" spans="1:4" ht="24.95" customHeight="1" x14ac:dyDescent="0.25">
      <c r="A21" s="2">
        <f t="shared" si="0"/>
        <v>580</v>
      </c>
      <c r="B21" s="18">
        <v>45777</v>
      </c>
      <c r="C21" s="19">
        <v>78774120</v>
      </c>
      <c r="D21" s="14">
        <v>1995</v>
      </c>
    </row>
    <row r="22" spans="1:4" ht="24.95" customHeight="1" x14ac:dyDescent="0.25">
      <c r="A22" s="2">
        <f t="shared" si="0"/>
        <v>581</v>
      </c>
      <c r="B22" s="18">
        <v>45777</v>
      </c>
      <c r="C22" s="19">
        <v>78774121</v>
      </c>
      <c r="D22" s="14">
        <v>1171</v>
      </c>
    </row>
    <row r="23" spans="1:4" ht="24.95" customHeight="1" x14ac:dyDescent="0.25">
      <c r="A23" s="2">
        <f t="shared" si="0"/>
        <v>582</v>
      </c>
      <c r="B23" s="18">
        <v>45777</v>
      </c>
      <c r="C23" s="19">
        <v>78774122</v>
      </c>
      <c r="D23" s="14">
        <v>628</v>
      </c>
    </row>
    <row r="24" spans="1:4" ht="24.95" customHeight="1" x14ac:dyDescent="0.25">
      <c r="A24" s="2">
        <f t="shared" si="0"/>
        <v>583</v>
      </c>
      <c r="B24" s="18">
        <v>45777</v>
      </c>
      <c r="C24" s="19">
        <v>72138785</v>
      </c>
      <c r="D24" s="14">
        <v>660</v>
      </c>
    </row>
    <row r="25" spans="1:4" ht="24.95" customHeight="1" x14ac:dyDescent="0.25">
      <c r="A25" s="2">
        <f t="shared" si="0"/>
        <v>584</v>
      </c>
      <c r="B25" s="18">
        <v>45777</v>
      </c>
      <c r="C25" s="19">
        <v>72138786</v>
      </c>
      <c r="D25" s="14">
        <v>486</v>
      </c>
    </row>
    <row r="26" spans="1:4" ht="24.95" customHeight="1" x14ac:dyDescent="0.25">
      <c r="A26" s="2">
        <f t="shared" si="0"/>
        <v>585</v>
      </c>
      <c r="B26" s="18">
        <v>45777</v>
      </c>
      <c r="C26" s="19">
        <v>70108554</v>
      </c>
      <c r="D26" s="14">
        <v>336</v>
      </c>
    </row>
    <row r="27" spans="1:4" ht="24.95" customHeight="1" x14ac:dyDescent="0.25">
      <c r="A27" s="2">
        <f t="shared" si="0"/>
        <v>586</v>
      </c>
      <c r="B27" s="18">
        <v>45777</v>
      </c>
      <c r="C27" s="19">
        <v>53046023</v>
      </c>
      <c r="D27" s="14">
        <v>117</v>
      </c>
    </row>
    <row r="28" spans="1:4" ht="24.95" customHeight="1" x14ac:dyDescent="0.25">
      <c r="A28" s="2">
        <f t="shared" si="0"/>
        <v>587</v>
      </c>
      <c r="B28" s="18">
        <v>45777</v>
      </c>
      <c r="C28" s="19">
        <v>53046024</v>
      </c>
      <c r="D28" s="14">
        <v>108</v>
      </c>
    </row>
    <row r="29" spans="1:4" ht="24.95" customHeight="1" x14ac:dyDescent="0.25">
      <c r="A29" s="2">
        <f t="shared" si="0"/>
        <v>588</v>
      </c>
      <c r="B29" s="18">
        <v>45777</v>
      </c>
      <c r="C29" s="19">
        <v>39027934</v>
      </c>
      <c r="D29" s="14">
        <v>328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8718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topLeftCell="A25" zoomScaleNormal="100" workbookViewId="0">
      <selection activeCell="B42" sqref="B4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22</v>
      </c>
      <c r="B9" s="18">
        <v>45749</v>
      </c>
      <c r="C9" s="19">
        <v>564243113</v>
      </c>
      <c r="D9" s="14">
        <v>128</v>
      </c>
    </row>
    <row r="10" spans="1:6" ht="24.95" customHeight="1" x14ac:dyDescent="0.25">
      <c r="A10" s="2">
        <f>A9+1</f>
        <v>23</v>
      </c>
      <c r="B10" s="18">
        <v>45749</v>
      </c>
      <c r="C10" s="19">
        <v>1115550855</v>
      </c>
      <c r="D10" s="14">
        <v>146</v>
      </c>
    </row>
    <row r="11" spans="1:6" ht="24.95" customHeight="1" x14ac:dyDescent="0.25">
      <c r="A11" s="2">
        <f t="shared" ref="A11:A29" si="0">A10+1</f>
        <v>24</v>
      </c>
      <c r="B11" s="18">
        <v>45749</v>
      </c>
      <c r="C11" s="19">
        <v>65014838</v>
      </c>
      <c r="D11" s="14">
        <v>699</v>
      </c>
    </row>
    <row r="12" spans="1:6" ht="24.95" customHeight="1" x14ac:dyDescent="0.25">
      <c r="A12" s="2">
        <f t="shared" si="0"/>
        <v>25</v>
      </c>
      <c r="B12" s="18">
        <v>45749</v>
      </c>
      <c r="C12" s="19">
        <v>55298609</v>
      </c>
      <c r="D12" s="14">
        <v>232</v>
      </c>
    </row>
    <row r="13" spans="1:6" ht="24.95" customHeight="1" x14ac:dyDescent="0.25">
      <c r="A13" s="2">
        <f t="shared" si="0"/>
        <v>26</v>
      </c>
      <c r="B13" s="18">
        <v>45749</v>
      </c>
      <c r="C13" s="19">
        <v>1123110535</v>
      </c>
      <c r="D13" s="14">
        <v>627</v>
      </c>
    </row>
    <row r="14" spans="1:6" ht="24.95" customHeight="1" x14ac:dyDescent="0.25">
      <c r="A14" s="2">
        <f t="shared" si="0"/>
        <v>27</v>
      </c>
      <c r="B14" s="18">
        <v>45749</v>
      </c>
      <c r="C14" s="19">
        <v>70175226</v>
      </c>
      <c r="D14" s="14">
        <v>136</v>
      </c>
    </row>
    <row r="15" spans="1:6" ht="24.95" customHeight="1" x14ac:dyDescent="0.25">
      <c r="A15" s="2">
        <f t="shared" si="0"/>
        <v>28</v>
      </c>
      <c r="B15" s="18">
        <v>45749</v>
      </c>
      <c r="C15" s="19">
        <v>65859530</v>
      </c>
      <c r="D15" s="14">
        <v>1779</v>
      </c>
    </row>
    <row r="16" spans="1:6" ht="24.95" customHeight="1" x14ac:dyDescent="0.25">
      <c r="A16" s="2">
        <f t="shared" si="0"/>
        <v>29</v>
      </c>
      <c r="B16" s="18">
        <v>45750</v>
      </c>
      <c r="C16" s="19">
        <v>1138722697</v>
      </c>
      <c r="D16" s="14">
        <v>174</v>
      </c>
    </row>
    <row r="17" spans="1:4" ht="24.95" customHeight="1" x14ac:dyDescent="0.25">
      <c r="A17" s="2">
        <f t="shared" si="0"/>
        <v>30</v>
      </c>
      <c r="B17" s="18">
        <v>45750</v>
      </c>
      <c r="C17" s="19">
        <v>55298651</v>
      </c>
      <c r="D17" s="14">
        <v>771</v>
      </c>
    </row>
    <row r="18" spans="1:4" ht="24.95" customHeight="1" x14ac:dyDescent="0.25">
      <c r="A18" s="2">
        <f t="shared" si="0"/>
        <v>31</v>
      </c>
      <c r="B18" s="18">
        <v>45750</v>
      </c>
      <c r="C18" s="19">
        <v>55298652</v>
      </c>
      <c r="D18" s="14">
        <v>146</v>
      </c>
    </row>
    <row r="19" spans="1:4" ht="24.95" customHeight="1" x14ac:dyDescent="0.25">
      <c r="A19" s="2">
        <f t="shared" si="0"/>
        <v>32</v>
      </c>
      <c r="B19" s="18">
        <v>45750</v>
      </c>
      <c r="C19" s="19">
        <v>55298653</v>
      </c>
      <c r="D19" s="14">
        <v>57</v>
      </c>
    </row>
    <row r="20" spans="1:4" ht="24.95" customHeight="1" x14ac:dyDescent="0.25">
      <c r="A20" s="2">
        <f t="shared" si="0"/>
        <v>33</v>
      </c>
      <c r="B20" s="18">
        <v>45750</v>
      </c>
      <c r="C20" s="19">
        <v>55298654</v>
      </c>
      <c r="D20" s="14">
        <v>249</v>
      </c>
    </row>
    <row r="21" spans="1:4" ht="24.95" customHeight="1" x14ac:dyDescent="0.25">
      <c r="A21" s="2">
        <f t="shared" si="0"/>
        <v>34</v>
      </c>
      <c r="B21" s="18">
        <v>45750</v>
      </c>
      <c r="C21" s="19">
        <v>72138398</v>
      </c>
      <c r="D21" s="14">
        <v>1206</v>
      </c>
    </row>
    <row r="22" spans="1:4" ht="24.95" customHeight="1" x14ac:dyDescent="0.25">
      <c r="A22" s="2">
        <f t="shared" si="0"/>
        <v>35</v>
      </c>
      <c r="B22" s="18">
        <v>45750</v>
      </c>
      <c r="C22" s="19">
        <v>64248677</v>
      </c>
      <c r="D22" s="14">
        <v>1044</v>
      </c>
    </row>
    <row r="23" spans="1:4" ht="24.95" customHeight="1" x14ac:dyDescent="0.25">
      <c r="A23" s="2">
        <f t="shared" si="0"/>
        <v>36</v>
      </c>
      <c r="B23" s="18">
        <v>45750</v>
      </c>
      <c r="C23" s="19">
        <v>38110035</v>
      </c>
      <c r="D23" s="14">
        <v>753</v>
      </c>
    </row>
    <row r="24" spans="1:4" ht="24.95" customHeight="1" x14ac:dyDescent="0.25">
      <c r="A24" s="2">
        <f t="shared" si="0"/>
        <v>37</v>
      </c>
      <c r="B24" s="18">
        <v>45750</v>
      </c>
      <c r="C24" s="19">
        <v>63429710</v>
      </c>
      <c r="D24" s="14">
        <v>516</v>
      </c>
    </row>
    <row r="25" spans="1:4" ht="24.95" customHeight="1" x14ac:dyDescent="0.25">
      <c r="A25" s="2">
        <f t="shared" si="0"/>
        <v>38</v>
      </c>
      <c r="B25" s="18">
        <v>45750</v>
      </c>
      <c r="C25" s="19">
        <v>58033438</v>
      </c>
      <c r="D25" s="14">
        <v>1107</v>
      </c>
    </row>
    <row r="26" spans="1:4" ht="24.95" customHeight="1" x14ac:dyDescent="0.25">
      <c r="A26" s="2">
        <f t="shared" si="0"/>
        <v>39</v>
      </c>
      <c r="B26" s="18">
        <v>45750</v>
      </c>
      <c r="C26" s="19">
        <v>56275373</v>
      </c>
      <c r="D26" s="14">
        <v>999</v>
      </c>
    </row>
    <row r="27" spans="1:4" ht="24.95" customHeight="1" x14ac:dyDescent="0.25">
      <c r="A27" s="2">
        <f t="shared" si="0"/>
        <v>40</v>
      </c>
      <c r="B27" s="18">
        <v>45750</v>
      </c>
      <c r="C27" s="19">
        <v>63175157</v>
      </c>
      <c r="D27" s="14">
        <v>1078</v>
      </c>
    </row>
    <row r="28" spans="1:4" ht="24.95" customHeight="1" x14ac:dyDescent="0.25">
      <c r="A28" s="2">
        <f t="shared" si="0"/>
        <v>41</v>
      </c>
      <c r="B28" s="18">
        <v>45750</v>
      </c>
      <c r="C28" s="19">
        <v>64763091</v>
      </c>
      <c r="D28" s="14">
        <v>1944</v>
      </c>
    </row>
    <row r="29" spans="1:4" ht="24.95" customHeight="1" x14ac:dyDescent="0.25">
      <c r="A29" s="2">
        <f t="shared" si="0"/>
        <v>42</v>
      </c>
      <c r="B29" s="18">
        <v>45750</v>
      </c>
      <c r="C29" s="19">
        <v>64243250</v>
      </c>
      <c r="D29" s="14">
        <v>396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14187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4:F21"/>
  <sheetViews>
    <sheetView showGridLines="0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589</v>
      </c>
      <c r="B9" s="18">
        <v>45777</v>
      </c>
      <c r="C9" s="19">
        <v>64353990</v>
      </c>
      <c r="D9" s="14">
        <v>1374</v>
      </c>
    </row>
    <row r="10" spans="1:6" ht="24.95" customHeight="1" x14ac:dyDescent="0.25">
      <c r="A10" s="2">
        <f>A9+1</f>
        <v>590</v>
      </c>
      <c r="B10" s="18">
        <v>45777</v>
      </c>
      <c r="C10" s="19">
        <v>64031030</v>
      </c>
      <c r="D10" s="14">
        <v>1032</v>
      </c>
    </row>
    <row r="11" spans="1:6" ht="24.95" customHeight="1" x14ac:dyDescent="0.25">
      <c r="A11" s="2">
        <f t="shared" ref="A11:A13" si="0">A10+1</f>
        <v>591</v>
      </c>
      <c r="B11" s="18">
        <v>45777</v>
      </c>
      <c r="C11" s="19">
        <v>64031031</v>
      </c>
      <c r="D11" s="14">
        <v>600</v>
      </c>
    </row>
    <row r="12" spans="1:6" ht="24.95" customHeight="1" x14ac:dyDescent="0.25">
      <c r="A12" s="2">
        <f t="shared" si="0"/>
        <v>592</v>
      </c>
      <c r="B12" s="18">
        <v>45777</v>
      </c>
      <c r="C12" s="19">
        <v>64031032</v>
      </c>
      <c r="D12" s="14">
        <v>345</v>
      </c>
    </row>
    <row r="13" spans="1:6" ht="24.95" customHeight="1" x14ac:dyDescent="0.25">
      <c r="A13" s="2">
        <f t="shared" si="0"/>
        <v>593</v>
      </c>
      <c r="B13" s="18">
        <v>45777</v>
      </c>
      <c r="C13" s="19">
        <v>38116506</v>
      </c>
      <c r="D13" s="14">
        <v>161</v>
      </c>
    </row>
    <row r="14" spans="1:6" x14ac:dyDescent="0.25">
      <c r="D14" s="10"/>
    </row>
    <row r="15" spans="1:6" x14ac:dyDescent="0.25">
      <c r="B15" s="22" t="s">
        <v>21</v>
      </c>
      <c r="C15" s="22"/>
      <c r="D15" s="14">
        <v>361474</v>
      </c>
    </row>
    <row r="20" spans="1:5" x14ac:dyDescent="0.25">
      <c r="A20" s="4" t="str">
        <f>'CUADRO INTEGRACIÓN '!B16</f>
        <v>MSc. Rossella Marilú Escobar Flores</v>
      </c>
      <c r="B20" s="4"/>
      <c r="C20" t="s">
        <v>7</v>
      </c>
      <c r="D20" s="4" t="str">
        <f>'CUADRO INTEGRACIÓN '!E16</f>
        <v>Licda. Miriam Lissette Orozco Dávila</v>
      </c>
      <c r="E20" s="4"/>
    </row>
    <row r="21" spans="1:5" x14ac:dyDescent="0.25">
      <c r="A21" t="s">
        <v>16</v>
      </c>
      <c r="C21" s="8"/>
      <c r="D21" s="17" t="s">
        <v>19</v>
      </c>
    </row>
  </sheetData>
  <mergeCells count="3">
    <mergeCell ref="A5:D5"/>
    <mergeCell ref="A6:D6"/>
    <mergeCell ref="B15:C1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4:F19"/>
  <sheetViews>
    <sheetView showGridLines="0" view="pageLayout" zoomScaleNormal="100" workbookViewId="0">
      <selection activeCell="A5" sqref="A5:D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45751</v>
      </c>
      <c r="C9" s="3">
        <v>31465322</v>
      </c>
      <c r="D9" s="14">
        <v>7827.85</v>
      </c>
    </row>
    <row r="10" spans="1:6" ht="24.95" customHeight="1" x14ac:dyDescent="0.25">
      <c r="A10" s="2">
        <v>2</v>
      </c>
      <c r="B10" s="13">
        <f>B9</f>
        <v>45751</v>
      </c>
      <c r="C10" s="3">
        <v>31465342</v>
      </c>
      <c r="D10" s="14">
        <v>22500</v>
      </c>
    </row>
    <row r="11" spans="1:6" ht="24.95" customHeight="1" x14ac:dyDescent="0.25">
      <c r="A11" s="2">
        <v>3</v>
      </c>
      <c r="B11" s="13">
        <v>45775</v>
      </c>
      <c r="C11" s="3">
        <v>72262895</v>
      </c>
      <c r="D11" s="14">
        <v>15.05</v>
      </c>
    </row>
    <row r="12" spans="1:6" x14ac:dyDescent="0.25">
      <c r="D12" s="10"/>
    </row>
    <row r="13" spans="1:6" x14ac:dyDescent="0.25">
      <c r="B13" s="22" t="s">
        <v>21</v>
      </c>
      <c r="C13" s="22"/>
      <c r="D13" s="15">
        <f>SUM(D9:D12)</f>
        <v>30342.899999999998</v>
      </c>
    </row>
    <row r="18" spans="1:5" x14ac:dyDescent="0.25">
      <c r="A18" s="4" t="str">
        <f>'DETALLE DEPOSITOS op.esc'!A35</f>
        <v>MSc. Rossella Marilú Escobar Flores</v>
      </c>
      <c r="B18" s="4"/>
      <c r="C18" t="s">
        <v>7</v>
      </c>
      <c r="D18" s="4" t="str">
        <f>'DETALLE DEPOSITOS op.esc'!D35</f>
        <v>Licda. Miriam Lissette Orozco Dávila</v>
      </c>
      <c r="E18" s="4"/>
    </row>
    <row r="19" spans="1:5" x14ac:dyDescent="0.25">
      <c r="A19" t="s">
        <v>16</v>
      </c>
      <c r="C19" s="8"/>
      <c r="D19" s="17" t="str">
        <f>'DETALLE DEPOSITOS op.esc'!D36</f>
        <v>Directora Departamental</v>
      </c>
    </row>
  </sheetData>
  <mergeCells count="3">
    <mergeCell ref="A5:D5"/>
    <mergeCell ref="A6:D6"/>
    <mergeCell ref="B13:C1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F36"/>
  <sheetViews>
    <sheetView showGridLines="0" view="pageLayout" topLeftCell="A19" zoomScaleNormal="100" workbookViewId="0">
      <selection activeCell="D9" sqref="D9:D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43</v>
      </c>
      <c r="B9" s="18">
        <v>45750</v>
      </c>
      <c r="C9" s="19">
        <v>69734261</v>
      </c>
      <c r="D9" s="14">
        <v>232</v>
      </c>
    </row>
    <row r="10" spans="1:6" ht="24.95" customHeight="1" x14ac:dyDescent="0.25">
      <c r="A10" s="2">
        <f>A9+1</f>
        <v>44</v>
      </c>
      <c r="B10" s="18">
        <v>45750</v>
      </c>
      <c r="C10" s="19">
        <v>64248789</v>
      </c>
      <c r="D10" s="14">
        <v>324</v>
      </c>
    </row>
    <row r="11" spans="1:6" ht="24.95" customHeight="1" x14ac:dyDescent="0.25">
      <c r="A11" s="2">
        <f t="shared" ref="A11:A29" si="0">A10+1</f>
        <v>45</v>
      </c>
      <c r="B11" s="18">
        <v>45750</v>
      </c>
      <c r="C11" s="19">
        <v>70641309</v>
      </c>
      <c r="D11" s="14">
        <v>60</v>
      </c>
    </row>
    <row r="12" spans="1:6" ht="24.95" customHeight="1" x14ac:dyDescent="0.25">
      <c r="A12" s="2">
        <f t="shared" si="0"/>
        <v>46</v>
      </c>
      <c r="B12" s="18">
        <v>45750</v>
      </c>
      <c r="C12" s="19">
        <v>2748648</v>
      </c>
      <c r="D12" s="14">
        <v>1276</v>
      </c>
    </row>
    <row r="13" spans="1:6" ht="24.95" customHeight="1" x14ac:dyDescent="0.25">
      <c r="A13" s="2">
        <f t="shared" si="0"/>
        <v>47</v>
      </c>
      <c r="B13" s="18">
        <v>45750</v>
      </c>
      <c r="C13" s="19">
        <v>26518258</v>
      </c>
      <c r="D13" s="14">
        <v>861</v>
      </c>
    </row>
    <row r="14" spans="1:6" ht="24.95" customHeight="1" x14ac:dyDescent="0.25">
      <c r="A14" s="2">
        <f t="shared" si="0"/>
        <v>48</v>
      </c>
      <c r="B14" s="18">
        <v>45750</v>
      </c>
      <c r="C14" s="19">
        <v>26518259</v>
      </c>
      <c r="D14" s="14">
        <v>306</v>
      </c>
    </row>
    <row r="15" spans="1:6" ht="24.95" customHeight="1" x14ac:dyDescent="0.25">
      <c r="A15" s="2">
        <f t="shared" si="0"/>
        <v>49</v>
      </c>
      <c r="B15" s="18">
        <v>45751</v>
      </c>
      <c r="C15" s="19">
        <v>65013749</v>
      </c>
      <c r="D15" s="14">
        <v>44</v>
      </c>
    </row>
    <row r="16" spans="1:6" ht="24.95" customHeight="1" x14ac:dyDescent="0.25">
      <c r="A16" s="2">
        <f t="shared" si="0"/>
        <v>50</v>
      </c>
      <c r="B16" s="18">
        <v>45751</v>
      </c>
      <c r="C16" s="19">
        <v>32066751</v>
      </c>
      <c r="D16" s="14">
        <v>51</v>
      </c>
    </row>
    <row r="17" spans="1:4" ht="24.95" customHeight="1" x14ac:dyDescent="0.25">
      <c r="A17" s="2">
        <f t="shared" si="0"/>
        <v>51</v>
      </c>
      <c r="B17" s="18">
        <v>45751</v>
      </c>
      <c r="C17" s="19">
        <v>63175342</v>
      </c>
      <c r="D17" s="14">
        <v>1334</v>
      </c>
    </row>
    <row r="18" spans="1:4" ht="24.95" customHeight="1" x14ac:dyDescent="0.25">
      <c r="A18" s="2">
        <f t="shared" si="0"/>
        <v>52</v>
      </c>
      <c r="B18" s="18">
        <v>45751</v>
      </c>
      <c r="C18" s="19">
        <v>64353712</v>
      </c>
      <c r="D18" s="14">
        <v>1005</v>
      </c>
    </row>
    <row r="19" spans="1:4" ht="24.95" customHeight="1" x14ac:dyDescent="0.25">
      <c r="A19" s="2">
        <f t="shared" si="0"/>
        <v>53</v>
      </c>
      <c r="B19" s="18">
        <v>45751</v>
      </c>
      <c r="C19" s="19">
        <v>64558150</v>
      </c>
      <c r="D19" s="14">
        <v>408</v>
      </c>
    </row>
    <row r="20" spans="1:4" ht="24.95" customHeight="1" x14ac:dyDescent="0.25">
      <c r="A20" s="2">
        <f t="shared" si="0"/>
        <v>54</v>
      </c>
      <c r="B20" s="18">
        <v>45751</v>
      </c>
      <c r="C20" s="19">
        <v>71022693</v>
      </c>
      <c r="D20" s="14">
        <v>306</v>
      </c>
    </row>
    <row r="21" spans="1:4" ht="24.95" customHeight="1" x14ac:dyDescent="0.25">
      <c r="A21" s="2">
        <f t="shared" si="0"/>
        <v>55</v>
      </c>
      <c r="B21" s="18">
        <v>45751</v>
      </c>
      <c r="C21" s="19">
        <v>26518317</v>
      </c>
      <c r="D21" s="14">
        <v>219</v>
      </c>
    </row>
    <row r="22" spans="1:4" ht="24.95" customHeight="1" x14ac:dyDescent="0.25">
      <c r="A22" s="2">
        <f t="shared" si="0"/>
        <v>56</v>
      </c>
      <c r="B22" s="18">
        <v>45751</v>
      </c>
      <c r="C22" s="19">
        <v>6617347</v>
      </c>
      <c r="D22" s="14">
        <v>132</v>
      </c>
    </row>
    <row r="23" spans="1:4" ht="24.95" customHeight="1" x14ac:dyDescent="0.25">
      <c r="A23" s="2">
        <f t="shared" si="0"/>
        <v>57</v>
      </c>
      <c r="B23" s="18">
        <v>45751</v>
      </c>
      <c r="C23" s="19">
        <v>7365204</v>
      </c>
      <c r="D23" s="14">
        <v>106</v>
      </c>
    </row>
    <row r="24" spans="1:4" ht="24.95" customHeight="1" x14ac:dyDescent="0.25">
      <c r="A24" s="2">
        <f t="shared" si="0"/>
        <v>58</v>
      </c>
      <c r="B24" s="18">
        <v>45751</v>
      </c>
      <c r="C24" s="19">
        <v>88252378</v>
      </c>
      <c r="D24" s="14">
        <v>564</v>
      </c>
    </row>
    <row r="25" spans="1:4" ht="24.95" customHeight="1" x14ac:dyDescent="0.25">
      <c r="A25" s="2">
        <f t="shared" si="0"/>
        <v>59</v>
      </c>
      <c r="B25" s="18">
        <v>45752</v>
      </c>
      <c r="C25" s="19">
        <v>70641211</v>
      </c>
      <c r="D25" s="14">
        <v>856</v>
      </c>
    </row>
    <row r="26" spans="1:4" ht="24.95" customHeight="1" x14ac:dyDescent="0.25">
      <c r="A26" s="2">
        <f t="shared" si="0"/>
        <v>60</v>
      </c>
      <c r="B26" s="18">
        <v>45752</v>
      </c>
      <c r="C26" s="19">
        <v>64716414</v>
      </c>
      <c r="D26" s="14">
        <v>58</v>
      </c>
    </row>
    <row r="27" spans="1:4" ht="24.95" customHeight="1" x14ac:dyDescent="0.25">
      <c r="A27" s="2">
        <f t="shared" si="0"/>
        <v>61</v>
      </c>
      <c r="B27" s="18">
        <v>45752</v>
      </c>
      <c r="C27" s="19">
        <v>1223354072</v>
      </c>
      <c r="D27" s="14">
        <v>263</v>
      </c>
    </row>
    <row r="28" spans="1:4" ht="24.95" customHeight="1" x14ac:dyDescent="0.25">
      <c r="A28" s="2">
        <f t="shared" si="0"/>
        <v>62</v>
      </c>
      <c r="B28" s="18">
        <v>45752</v>
      </c>
      <c r="C28" s="19">
        <v>38110251</v>
      </c>
      <c r="D28" s="14">
        <v>226</v>
      </c>
    </row>
    <row r="29" spans="1:4" ht="24.95" customHeight="1" x14ac:dyDescent="0.25">
      <c r="A29" s="2">
        <f t="shared" si="0"/>
        <v>63</v>
      </c>
      <c r="B29" s="18">
        <v>45753</v>
      </c>
      <c r="C29" s="19">
        <v>600926</v>
      </c>
      <c r="D29" s="14">
        <v>975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9606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F36"/>
  <sheetViews>
    <sheetView showGridLines="0" view="pageLayout" topLeftCell="A28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64</v>
      </c>
      <c r="B9" s="18">
        <v>45754</v>
      </c>
      <c r="C9" s="19">
        <v>70415399</v>
      </c>
      <c r="D9" s="14">
        <v>262</v>
      </c>
    </row>
    <row r="10" spans="1:6" ht="24.95" customHeight="1" x14ac:dyDescent="0.25">
      <c r="A10" s="2">
        <f>A9+1</f>
        <v>65</v>
      </c>
      <c r="B10" s="18">
        <v>45754</v>
      </c>
      <c r="C10" s="19">
        <v>56146544</v>
      </c>
      <c r="D10" s="14">
        <v>653</v>
      </c>
    </row>
    <row r="11" spans="1:6" ht="24.95" customHeight="1" x14ac:dyDescent="0.25">
      <c r="A11" s="2">
        <f t="shared" ref="A11:A29" si="0">A10+1</f>
        <v>66</v>
      </c>
      <c r="B11" s="18">
        <v>45754</v>
      </c>
      <c r="C11" s="19">
        <v>70011248</v>
      </c>
      <c r="D11" s="14">
        <v>897</v>
      </c>
    </row>
    <row r="12" spans="1:6" ht="24.95" customHeight="1" x14ac:dyDescent="0.25">
      <c r="A12" s="2">
        <f t="shared" si="0"/>
        <v>67</v>
      </c>
      <c r="B12" s="18">
        <v>45754</v>
      </c>
      <c r="C12" s="19">
        <v>70011249</v>
      </c>
      <c r="D12" s="14">
        <v>424</v>
      </c>
    </row>
    <row r="13" spans="1:6" ht="24.95" customHeight="1" x14ac:dyDescent="0.25">
      <c r="A13" s="2">
        <f t="shared" si="0"/>
        <v>68</v>
      </c>
      <c r="B13" s="18">
        <v>45754</v>
      </c>
      <c r="C13" s="19">
        <v>89559770</v>
      </c>
      <c r="D13" s="14">
        <v>1065</v>
      </c>
    </row>
    <row r="14" spans="1:6" ht="24.95" customHeight="1" x14ac:dyDescent="0.25">
      <c r="A14" s="2">
        <f t="shared" si="0"/>
        <v>69</v>
      </c>
      <c r="B14" s="18">
        <v>45754</v>
      </c>
      <c r="C14" s="19">
        <v>70638296</v>
      </c>
      <c r="D14" s="14">
        <v>1306</v>
      </c>
    </row>
    <row r="15" spans="1:6" ht="24.95" customHeight="1" x14ac:dyDescent="0.25">
      <c r="A15" s="2">
        <f t="shared" si="0"/>
        <v>70</v>
      </c>
      <c r="B15" s="18">
        <v>45754</v>
      </c>
      <c r="C15" s="19">
        <v>70638297</v>
      </c>
      <c r="D15" s="14">
        <v>66</v>
      </c>
    </row>
    <row r="16" spans="1:6" ht="24.95" customHeight="1" x14ac:dyDescent="0.25">
      <c r="A16" s="2">
        <f t="shared" si="0"/>
        <v>71</v>
      </c>
      <c r="B16" s="18">
        <v>45754</v>
      </c>
      <c r="C16" s="19">
        <v>58055171</v>
      </c>
      <c r="D16" s="14">
        <v>606</v>
      </c>
    </row>
    <row r="17" spans="1:4" ht="24.95" customHeight="1" x14ac:dyDescent="0.25">
      <c r="A17" s="2">
        <f t="shared" si="0"/>
        <v>72</v>
      </c>
      <c r="B17" s="18">
        <v>45754</v>
      </c>
      <c r="C17" s="19">
        <v>58765529</v>
      </c>
      <c r="D17" s="14">
        <v>15</v>
      </c>
    </row>
    <row r="18" spans="1:4" ht="24.95" customHeight="1" x14ac:dyDescent="0.25">
      <c r="A18" s="2">
        <f t="shared" si="0"/>
        <v>73</v>
      </c>
      <c r="B18" s="18">
        <v>45754</v>
      </c>
      <c r="C18" s="19">
        <v>58765530</v>
      </c>
      <c r="D18" s="14">
        <v>326</v>
      </c>
    </row>
    <row r="19" spans="1:4" ht="24.95" customHeight="1" x14ac:dyDescent="0.25">
      <c r="A19" s="2">
        <f t="shared" si="0"/>
        <v>74</v>
      </c>
      <c r="B19" s="18">
        <v>45754</v>
      </c>
      <c r="C19" s="19">
        <v>1272342313</v>
      </c>
      <c r="D19" s="14">
        <v>551</v>
      </c>
    </row>
    <row r="20" spans="1:4" ht="24.95" customHeight="1" x14ac:dyDescent="0.25">
      <c r="A20" s="2">
        <f t="shared" si="0"/>
        <v>75</v>
      </c>
      <c r="B20" s="18">
        <v>45754</v>
      </c>
      <c r="C20" s="19">
        <v>1275253874</v>
      </c>
      <c r="D20" s="14">
        <v>171</v>
      </c>
    </row>
    <row r="21" spans="1:4" ht="24.95" customHeight="1" x14ac:dyDescent="0.25">
      <c r="A21" s="2">
        <f t="shared" si="0"/>
        <v>76</v>
      </c>
      <c r="B21" s="18">
        <v>45755</v>
      </c>
      <c r="C21" s="19">
        <v>72267171</v>
      </c>
      <c r="D21" s="14">
        <v>184</v>
      </c>
    </row>
    <row r="22" spans="1:4" ht="24.95" customHeight="1" x14ac:dyDescent="0.25">
      <c r="A22" s="2">
        <f t="shared" si="0"/>
        <v>77</v>
      </c>
      <c r="B22" s="18">
        <v>45755</v>
      </c>
      <c r="C22" s="19">
        <v>57324919</v>
      </c>
      <c r="D22" s="14">
        <v>834</v>
      </c>
    </row>
    <row r="23" spans="1:4" ht="24.95" customHeight="1" x14ac:dyDescent="0.25">
      <c r="A23" s="2">
        <f t="shared" si="0"/>
        <v>78</v>
      </c>
      <c r="B23" s="18">
        <v>45755</v>
      </c>
      <c r="C23" s="19">
        <v>57324920</v>
      </c>
      <c r="D23" s="14">
        <v>320</v>
      </c>
    </row>
    <row r="24" spans="1:4" ht="24.95" customHeight="1" x14ac:dyDescent="0.25">
      <c r="A24" s="2">
        <f t="shared" si="0"/>
        <v>79</v>
      </c>
      <c r="B24" s="18">
        <v>45755</v>
      </c>
      <c r="C24" s="19">
        <v>72267180</v>
      </c>
      <c r="D24" s="14">
        <v>190</v>
      </c>
    </row>
    <row r="25" spans="1:4" ht="24.95" customHeight="1" x14ac:dyDescent="0.25">
      <c r="A25" s="2">
        <f t="shared" si="0"/>
        <v>80</v>
      </c>
      <c r="B25" s="18">
        <v>45755</v>
      </c>
      <c r="C25" s="19">
        <v>72267181</v>
      </c>
      <c r="D25" s="14">
        <v>405</v>
      </c>
    </row>
    <row r="26" spans="1:4" ht="24.95" customHeight="1" x14ac:dyDescent="0.25">
      <c r="A26" s="2">
        <f t="shared" si="0"/>
        <v>81</v>
      </c>
      <c r="B26" s="18">
        <v>45755</v>
      </c>
      <c r="C26" s="19">
        <v>72267182</v>
      </c>
      <c r="D26" s="14">
        <v>51</v>
      </c>
    </row>
    <row r="27" spans="1:4" ht="24.95" customHeight="1" x14ac:dyDescent="0.25">
      <c r="A27" s="2">
        <f t="shared" si="0"/>
        <v>82</v>
      </c>
      <c r="B27" s="18">
        <v>45755</v>
      </c>
      <c r="C27" s="19">
        <v>72267183</v>
      </c>
      <c r="D27" s="14">
        <v>642</v>
      </c>
    </row>
    <row r="28" spans="1:4" ht="24.95" customHeight="1" x14ac:dyDescent="0.25">
      <c r="A28" s="2">
        <f t="shared" si="0"/>
        <v>83</v>
      </c>
      <c r="B28" s="18">
        <v>45755</v>
      </c>
      <c r="C28" s="19">
        <v>64244069</v>
      </c>
      <c r="D28" s="14">
        <v>250</v>
      </c>
    </row>
    <row r="29" spans="1:4" ht="24.95" customHeight="1" x14ac:dyDescent="0.25">
      <c r="A29" s="2">
        <f t="shared" si="0"/>
        <v>84</v>
      </c>
      <c r="B29" s="18">
        <v>45755</v>
      </c>
      <c r="C29" s="19">
        <v>55296314</v>
      </c>
      <c r="D29" s="14">
        <v>7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9225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F36"/>
  <sheetViews>
    <sheetView showGridLines="0" view="pageLayout" topLeftCell="A10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85</v>
      </c>
      <c r="B9" s="18">
        <v>45755</v>
      </c>
      <c r="C9" s="19">
        <v>2748947</v>
      </c>
      <c r="D9" s="14">
        <v>199</v>
      </c>
    </row>
    <row r="10" spans="1:6" ht="24.95" customHeight="1" x14ac:dyDescent="0.25">
      <c r="A10" s="2">
        <f>A9+1</f>
        <v>86</v>
      </c>
      <c r="B10" s="18">
        <v>45755</v>
      </c>
      <c r="C10" s="19">
        <v>32343296</v>
      </c>
      <c r="D10" s="14">
        <v>58</v>
      </c>
    </row>
    <row r="11" spans="1:6" ht="24.95" customHeight="1" x14ac:dyDescent="0.25">
      <c r="A11" s="2">
        <f t="shared" ref="A11:A29" si="0">A10+1</f>
        <v>87</v>
      </c>
      <c r="B11" s="18">
        <v>45755</v>
      </c>
      <c r="C11" s="19">
        <v>32343297</v>
      </c>
      <c r="D11" s="14">
        <v>214</v>
      </c>
    </row>
    <row r="12" spans="1:6" ht="24.95" customHeight="1" x14ac:dyDescent="0.25">
      <c r="A12" s="2">
        <f t="shared" si="0"/>
        <v>88</v>
      </c>
      <c r="B12" s="18">
        <v>45755</v>
      </c>
      <c r="C12" s="19">
        <v>32343298</v>
      </c>
      <c r="D12" s="14">
        <v>182</v>
      </c>
    </row>
    <row r="13" spans="1:6" ht="24.95" customHeight="1" x14ac:dyDescent="0.25">
      <c r="A13" s="2">
        <f t="shared" si="0"/>
        <v>89</v>
      </c>
      <c r="B13" s="18">
        <v>45755</v>
      </c>
      <c r="C13" s="19">
        <v>72144062</v>
      </c>
      <c r="D13" s="14">
        <v>458</v>
      </c>
    </row>
    <row r="14" spans="1:6" ht="24.95" customHeight="1" x14ac:dyDescent="0.25">
      <c r="A14" s="2">
        <f t="shared" si="0"/>
        <v>90</v>
      </c>
      <c r="B14" s="18">
        <v>45755</v>
      </c>
      <c r="C14" s="19">
        <v>72144063</v>
      </c>
      <c r="D14" s="14">
        <v>90</v>
      </c>
    </row>
    <row r="15" spans="1:6" ht="24.95" customHeight="1" x14ac:dyDescent="0.25">
      <c r="A15" s="2">
        <f t="shared" si="0"/>
        <v>91</v>
      </c>
      <c r="B15" s="18">
        <v>45755</v>
      </c>
      <c r="C15" s="19">
        <v>63015628</v>
      </c>
      <c r="D15" s="14">
        <v>1302</v>
      </c>
    </row>
    <row r="16" spans="1:6" ht="24.95" customHeight="1" x14ac:dyDescent="0.25">
      <c r="A16" s="2">
        <f t="shared" si="0"/>
        <v>92</v>
      </c>
      <c r="B16" s="18">
        <v>45755</v>
      </c>
      <c r="C16" s="19">
        <v>70444798</v>
      </c>
      <c r="D16" s="14">
        <v>348</v>
      </c>
    </row>
    <row r="17" spans="1:4" ht="24.95" customHeight="1" x14ac:dyDescent="0.25">
      <c r="A17" s="2">
        <f t="shared" si="0"/>
        <v>93</v>
      </c>
      <c r="B17" s="18">
        <v>45755</v>
      </c>
      <c r="C17" s="19">
        <v>70444799</v>
      </c>
      <c r="D17" s="14">
        <v>168</v>
      </c>
    </row>
    <row r="18" spans="1:4" ht="24.95" customHeight="1" x14ac:dyDescent="0.25">
      <c r="A18" s="2">
        <f t="shared" si="0"/>
        <v>94</v>
      </c>
      <c r="B18" s="18">
        <v>45755</v>
      </c>
      <c r="C18" s="19">
        <v>70444800</v>
      </c>
      <c r="D18" s="14">
        <v>267</v>
      </c>
    </row>
    <row r="19" spans="1:4" ht="24.95" customHeight="1" x14ac:dyDescent="0.25">
      <c r="A19" s="2">
        <f t="shared" si="0"/>
        <v>95</v>
      </c>
      <c r="B19" s="18">
        <v>45755</v>
      </c>
      <c r="C19" s="19">
        <v>64244083</v>
      </c>
      <c r="D19" s="14">
        <v>415</v>
      </c>
    </row>
    <row r="20" spans="1:4" ht="24.95" customHeight="1" x14ac:dyDescent="0.25">
      <c r="A20" s="2">
        <f t="shared" si="0"/>
        <v>96</v>
      </c>
      <c r="B20" s="18">
        <v>45755</v>
      </c>
      <c r="C20" s="19">
        <v>72262052</v>
      </c>
      <c r="D20" s="14">
        <v>933</v>
      </c>
    </row>
    <row r="21" spans="1:4" ht="24.95" customHeight="1" x14ac:dyDescent="0.25">
      <c r="A21" s="2">
        <f t="shared" si="0"/>
        <v>97</v>
      </c>
      <c r="B21" s="18">
        <v>45755</v>
      </c>
      <c r="C21" s="19">
        <v>67775849</v>
      </c>
      <c r="D21" s="14">
        <v>36</v>
      </c>
    </row>
    <row r="22" spans="1:4" ht="24.95" customHeight="1" x14ac:dyDescent="0.25">
      <c r="A22" s="2">
        <f t="shared" si="0"/>
        <v>98</v>
      </c>
      <c r="B22" s="18">
        <v>45755</v>
      </c>
      <c r="C22" s="19">
        <v>67775850</v>
      </c>
      <c r="D22" s="14">
        <v>420</v>
      </c>
    </row>
    <row r="23" spans="1:4" ht="24.95" customHeight="1" x14ac:dyDescent="0.25">
      <c r="A23" s="2">
        <f t="shared" si="0"/>
        <v>99</v>
      </c>
      <c r="B23" s="18">
        <v>45755</v>
      </c>
      <c r="C23" s="19">
        <v>67775851</v>
      </c>
      <c r="D23" s="14">
        <v>285</v>
      </c>
    </row>
    <row r="24" spans="1:4" ht="24.95" customHeight="1" x14ac:dyDescent="0.25">
      <c r="A24" s="2">
        <f t="shared" si="0"/>
        <v>100</v>
      </c>
      <c r="B24" s="18">
        <v>45755</v>
      </c>
      <c r="C24" s="19">
        <v>72144109</v>
      </c>
      <c r="D24" s="14">
        <v>202</v>
      </c>
    </row>
    <row r="25" spans="1:4" ht="24.95" customHeight="1" x14ac:dyDescent="0.25">
      <c r="A25" s="2">
        <f t="shared" si="0"/>
        <v>101</v>
      </c>
      <c r="B25" s="18">
        <v>45755</v>
      </c>
      <c r="C25" s="19">
        <v>58039745</v>
      </c>
      <c r="D25" s="14">
        <v>828</v>
      </c>
    </row>
    <row r="26" spans="1:4" ht="24.95" customHeight="1" x14ac:dyDescent="0.25">
      <c r="A26" s="2">
        <f t="shared" si="0"/>
        <v>102</v>
      </c>
      <c r="B26" s="18">
        <v>45755</v>
      </c>
      <c r="C26" s="19">
        <v>71473652</v>
      </c>
      <c r="D26" s="14">
        <v>3456</v>
      </c>
    </row>
    <row r="27" spans="1:4" ht="24.95" customHeight="1" x14ac:dyDescent="0.25">
      <c r="A27" s="2">
        <f t="shared" si="0"/>
        <v>103</v>
      </c>
      <c r="B27" s="18">
        <v>45755</v>
      </c>
      <c r="C27" s="19">
        <v>53041657</v>
      </c>
      <c r="D27" s="14">
        <v>68</v>
      </c>
    </row>
    <row r="28" spans="1:4" ht="24.95" customHeight="1" x14ac:dyDescent="0.25">
      <c r="A28" s="2">
        <f t="shared" si="0"/>
        <v>104</v>
      </c>
      <c r="B28" s="18">
        <v>45755</v>
      </c>
      <c r="C28" s="19">
        <v>53041665</v>
      </c>
      <c r="D28" s="14">
        <v>468</v>
      </c>
    </row>
    <row r="29" spans="1:4" ht="24.95" customHeight="1" x14ac:dyDescent="0.25">
      <c r="A29" s="2">
        <f t="shared" si="0"/>
        <v>105</v>
      </c>
      <c r="B29" s="18">
        <v>45755</v>
      </c>
      <c r="C29" s="19">
        <v>38110393</v>
      </c>
      <c r="D29" s="14">
        <v>3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10400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F36"/>
  <sheetViews>
    <sheetView showGridLines="0" view="pageLayout" topLeftCell="A28" zoomScaleNormal="100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106</v>
      </c>
      <c r="B9" s="18">
        <v>45755</v>
      </c>
      <c r="C9" s="19">
        <v>38100143</v>
      </c>
      <c r="D9" s="14">
        <v>2442</v>
      </c>
    </row>
    <row r="10" spans="1:6" ht="24.95" customHeight="1" x14ac:dyDescent="0.25">
      <c r="A10" s="2">
        <f>A9+1</f>
        <v>107</v>
      </c>
      <c r="B10" s="18">
        <v>45755</v>
      </c>
      <c r="C10" s="19">
        <v>629871440</v>
      </c>
      <c r="D10" s="14">
        <v>200</v>
      </c>
    </row>
    <row r="11" spans="1:6" ht="24.95" customHeight="1" x14ac:dyDescent="0.25">
      <c r="A11" s="2">
        <f t="shared" ref="A11:A29" si="0">A10+1</f>
        <v>108</v>
      </c>
      <c r="B11" s="18">
        <v>45755</v>
      </c>
      <c r="C11" s="19">
        <v>64750865</v>
      </c>
      <c r="D11" s="14">
        <v>646</v>
      </c>
    </row>
    <row r="12" spans="1:6" ht="24.95" customHeight="1" x14ac:dyDescent="0.25">
      <c r="A12" s="2">
        <f t="shared" si="0"/>
        <v>109</v>
      </c>
      <c r="B12" s="18">
        <v>45755</v>
      </c>
      <c r="C12" s="19">
        <v>69991382</v>
      </c>
      <c r="D12" s="14">
        <v>50</v>
      </c>
    </row>
    <row r="13" spans="1:6" ht="24.95" customHeight="1" x14ac:dyDescent="0.25">
      <c r="A13" s="2">
        <f t="shared" si="0"/>
        <v>110</v>
      </c>
      <c r="B13" s="18">
        <v>45755</v>
      </c>
      <c r="C13" s="19">
        <v>38110408</v>
      </c>
      <c r="D13" s="14">
        <v>918</v>
      </c>
    </row>
    <row r="14" spans="1:6" ht="24.95" customHeight="1" x14ac:dyDescent="0.25">
      <c r="A14" s="2">
        <f t="shared" si="0"/>
        <v>111</v>
      </c>
      <c r="B14" s="18">
        <v>45755</v>
      </c>
      <c r="C14" s="19">
        <v>64561192</v>
      </c>
      <c r="D14" s="14">
        <v>1470</v>
      </c>
    </row>
    <row r="15" spans="1:6" ht="24.95" customHeight="1" x14ac:dyDescent="0.25">
      <c r="A15" s="2">
        <f t="shared" si="0"/>
        <v>112</v>
      </c>
      <c r="B15" s="18">
        <v>45755</v>
      </c>
      <c r="C15" s="19">
        <v>95522355</v>
      </c>
      <c r="D15" s="14">
        <v>460</v>
      </c>
    </row>
    <row r="16" spans="1:6" ht="24.95" customHeight="1" x14ac:dyDescent="0.25">
      <c r="A16" s="2">
        <f t="shared" si="0"/>
        <v>113</v>
      </c>
      <c r="B16" s="18">
        <v>45755</v>
      </c>
      <c r="C16" s="19">
        <v>44978523</v>
      </c>
      <c r="D16" s="14">
        <v>242</v>
      </c>
    </row>
    <row r="17" spans="1:4" ht="24.95" customHeight="1" x14ac:dyDescent="0.25">
      <c r="A17" s="2">
        <f t="shared" si="0"/>
        <v>114</v>
      </c>
      <c r="B17" s="18">
        <v>45755</v>
      </c>
      <c r="C17" s="19">
        <v>1311357536</v>
      </c>
      <c r="D17" s="14">
        <v>900</v>
      </c>
    </row>
    <row r="18" spans="1:4" ht="24.95" customHeight="1" x14ac:dyDescent="0.25">
      <c r="A18" s="2">
        <f t="shared" si="0"/>
        <v>115</v>
      </c>
      <c r="B18" s="18">
        <v>45755</v>
      </c>
      <c r="C18" s="19">
        <v>60357749</v>
      </c>
      <c r="D18" s="14">
        <v>267</v>
      </c>
    </row>
    <row r="19" spans="1:4" ht="24.95" customHeight="1" x14ac:dyDescent="0.25">
      <c r="A19" s="2">
        <f t="shared" si="0"/>
        <v>116</v>
      </c>
      <c r="B19" s="18">
        <v>45756</v>
      </c>
      <c r="C19" s="19">
        <v>55296356</v>
      </c>
      <c r="D19" s="14">
        <v>66</v>
      </c>
    </row>
    <row r="20" spans="1:4" ht="24.95" customHeight="1" x14ac:dyDescent="0.25">
      <c r="A20" s="2">
        <f t="shared" si="0"/>
        <v>117</v>
      </c>
      <c r="B20" s="18">
        <v>45756</v>
      </c>
      <c r="C20" s="19">
        <v>56597239</v>
      </c>
      <c r="D20" s="14">
        <v>503</v>
      </c>
    </row>
    <row r="21" spans="1:4" ht="24.95" customHeight="1" x14ac:dyDescent="0.25">
      <c r="A21" s="2">
        <f t="shared" si="0"/>
        <v>118</v>
      </c>
      <c r="B21" s="18">
        <v>45756</v>
      </c>
      <c r="C21" s="19">
        <v>43644669</v>
      </c>
      <c r="D21" s="14">
        <v>162</v>
      </c>
    </row>
    <row r="22" spans="1:4" ht="24.95" customHeight="1" x14ac:dyDescent="0.25">
      <c r="A22" s="2">
        <f t="shared" si="0"/>
        <v>119</v>
      </c>
      <c r="B22" s="18">
        <v>45756</v>
      </c>
      <c r="C22" s="19">
        <v>67769472</v>
      </c>
      <c r="D22" s="14">
        <v>2098</v>
      </c>
    </row>
    <row r="23" spans="1:4" ht="24.95" customHeight="1" x14ac:dyDescent="0.25">
      <c r="A23" s="2">
        <f t="shared" si="0"/>
        <v>120</v>
      </c>
      <c r="B23" s="18">
        <v>45756</v>
      </c>
      <c r="C23" s="19">
        <v>58039504</v>
      </c>
      <c r="D23" s="14">
        <v>444</v>
      </c>
    </row>
    <row r="24" spans="1:4" ht="24.95" customHeight="1" x14ac:dyDescent="0.25">
      <c r="A24" s="2">
        <f t="shared" si="0"/>
        <v>121</v>
      </c>
      <c r="B24" s="18">
        <v>45756</v>
      </c>
      <c r="C24" s="19">
        <v>1321933119</v>
      </c>
      <c r="D24" s="14">
        <v>110</v>
      </c>
    </row>
    <row r="25" spans="1:4" ht="24.95" customHeight="1" x14ac:dyDescent="0.25">
      <c r="A25" s="2">
        <f t="shared" si="0"/>
        <v>122</v>
      </c>
      <c r="B25" s="18">
        <v>45756</v>
      </c>
      <c r="C25" s="19">
        <v>1321986030</v>
      </c>
      <c r="D25" s="14">
        <v>138</v>
      </c>
    </row>
    <row r="26" spans="1:4" ht="24.95" customHeight="1" x14ac:dyDescent="0.25">
      <c r="A26" s="2">
        <f t="shared" si="0"/>
        <v>123</v>
      </c>
      <c r="B26" s="18">
        <v>45756</v>
      </c>
      <c r="C26" s="19">
        <v>64773268</v>
      </c>
      <c r="D26" s="14">
        <v>114</v>
      </c>
    </row>
    <row r="27" spans="1:4" ht="24.95" customHeight="1" x14ac:dyDescent="0.25">
      <c r="A27" s="2">
        <f t="shared" si="0"/>
        <v>124</v>
      </c>
      <c r="B27" s="18">
        <v>45756</v>
      </c>
      <c r="C27" s="19">
        <v>65875965</v>
      </c>
      <c r="D27" s="14">
        <v>260</v>
      </c>
    </row>
    <row r="28" spans="1:4" ht="24.95" customHeight="1" x14ac:dyDescent="0.25">
      <c r="A28" s="2">
        <f t="shared" si="0"/>
        <v>125</v>
      </c>
      <c r="B28" s="18">
        <v>45756</v>
      </c>
      <c r="C28" s="19">
        <v>1323614733</v>
      </c>
      <c r="D28" s="14">
        <v>642</v>
      </c>
    </row>
    <row r="29" spans="1:4" ht="24.95" customHeight="1" x14ac:dyDescent="0.25">
      <c r="A29" s="2">
        <f t="shared" si="0"/>
        <v>126</v>
      </c>
      <c r="B29" s="18">
        <v>45756</v>
      </c>
      <c r="C29" s="19">
        <v>37969804</v>
      </c>
      <c r="D29" s="14">
        <v>513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12645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F36"/>
  <sheetViews>
    <sheetView showGridLines="0" view="pageLayout" topLeftCell="A23" zoomScaleNormal="100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127</v>
      </c>
      <c r="B9" s="18">
        <v>45756</v>
      </c>
      <c r="C9" s="19">
        <v>72267795</v>
      </c>
      <c r="D9" s="14">
        <v>234</v>
      </c>
    </row>
    <row r="10" spans="1:6" ht="24.95" customHeight="1" x14ac:dyDescent="0.25">
      <c r="A10" s="2">
        <f>A9+1</f>
        <v>128</v>
      </c>
      <c r="B10" s="18">
        <v>45756</v>
      </c>
      <c r="C10" s="19">
        <v>64349926</v>
      </c>
      <c r="D10" s="14">
        <v>434</v>
      </c>
    </row>
    <row r="11" spans="1:6" ht="24.95" customHeight="1" x14ac:dyDescent="0.25">
      <c r="A11" s="2">
        <f t="shared" ref="A11:A29" si="0">A10+1</f>
        <v>129</v>
      </c>
      <c r="B11" s="18">
        <v>45756</v>
      </c>
      <c r="C11" s="19">
        <v>64349927</v>
      </c>
      <c r="D11" s="14">
        <v>1689</v>
      </c>
    </row>
    <row r="12" spans="1:6" ht="24.95" customHeight="1" x14ac:dyDescent="0.25">
      <c r="A12" s="2">
        <f t="shared" si="0"/>
        <v>130</v>
      </c>
      <c r="B12" s="18">
        <v>45756</v>
      </c>
      <c r="C12" s="19">
        <v>70612424</v>
      </c>
      <c r="D12" s="14">
        <v>513</v>
      </c>
    </row>
    <row r="13" spans="1:6" ht="24.95" customHeight="1" x14ac:dyDescent="0.25">
      <c r="A13" s="2">
        <f t="shared" si="0"/>
        <v>131</v>
      </c>
      <c r="B13" s="18">
        <v>45756</v>
      </c>
      <c r="C13" s="19">
        <v>64349930</v>
      </c>
      <c r="D13" s="14">
        <v>1701</v>
      </c>
    </row>
    <row r="14" spans="1:6" ht="24.95" customHeight="1" x14ac:dyDescent="0.25">
      <c r="A14" s="2">
        <f t="shared" si="0"/>
        <v>132</v>
      </c>
      <c r="B14" s="18">
        <v>45756</v>
      </c>
      <c r="C14" s="19">
        <v>88252498</v>
      </c>
      <c r="D14" s="14">
        <v>1174</v>
      </c>
    </row>
    <row r="15" spans="1:6" ht="24.95" customHeight="1" x14ac:dyDescent="0.25">
      <c r="A15" s="2">
        <f t="shared" si="0"/>
        <v>133</v>
      </c>
      <c r="B15" s="18">
        <v>45756</v>
      </c>
      <c r="C15" s="19">
        <v>62989071</v>
      </c>
      <c r="D15" s="14">
        <v>2109</v>
      </c>
    </row>
    <row r="16" spans="1:6" ht="24.95" customHeight="1" x14ac:dyDescent="0.25">
      <c r="A16" s="2">
        <f t="shared" si="0"/>
        <v>134</v>
      </c>
      <c r="B16" s="18">
        <v>45756</v>
      </c>
      <c r="C16" s="19">
        <v>55288296</v>
      </c>
      <c r="D16" s="14">
        <v>382</v>
      </c>
    </row>
    <row r="17" spans="1:4" ht="24.95" customHeight="1" x14ac:dyDescent="0.25">
      <c r="A17" s="2">
        <f t="shared" si="0"/>
        <v>135</v>
      </c>
      <c r="B17" s="18">
        <v>45756</v>
      </c>
      <c r="C17" s="19">
        <v>2945988</v>
      </c>
      <c r="D17" s="14">
        <v>122</v>
      </c>
    </row>
    <row r="18" spans="1:4" ht="24.95" customHeight="1" x14ac:dyDescent="0.25">
      <c r="A18" s="2">
        <f t="shared" si="0"/>
        <v>136</v>
      </c>
      <c r="B18" s="18">
        <v>45756</v>
      </c>
      <c r="C18" s="19">
        <v>2945989</v>
      </c>
      <c r="D18" s="14">
        <v>114</v>
      </c>
    </row>
    <row r="19" spans="1:4" ht="24.95" customHeight="1" x14ac:dyDescent="0.25">
      <c r="A19" s="2">
        <f t="shared" si="0"/>
        <v>137</v>
      </c>
      <c r="B19" s="18">
        <v>45756</v>
      </c>
      <c r="C19" s="19">
        <v>71024139</v>
      </c>
      <c r="D19" s="14">
        <v>509</v>
      </c>
    </row>
    <row r="20" spans="1:4" ht="24.95" customHeight="1" x14ac:dyDescent="0.25">
      <c r="A20" s="2">
        <f t="shared" si="0"/>
        <v>138</v>
      </c>
      <c r="B20" s="18">
        <v>45756</v>
      </c>
      <c r="C20" s="19">
        <v>71024140</v>
      </c>
      <c r="D20" s="14">
        <v>806</v>
      </c>
    </row>
    <row r="21" spans="1:4" ht="24.95" customHeight="1" x14ac:dyDescent="0.25">
      <c r="A21" s="2">
        <f t="shared" si="0"/>
        <v>139</v>
      </c>
      <c r="B21" s="18">
        <v>45756</v>
      </c>
      <c r="C21" s="19">
        <v>64554944</v>
      </c>
      <c r="D21" s="14">
        <v>330</v>
      </c>
    </row>
    <row r="22" spans="1:4" ht="24.95" customHeight="1" x14ac:dyDescent="0.25">
      <c r="A22" s="2">
        <f t="shared" si="0"/>
        <v>140</v>
      </c>
      <c r="B22" s="18">
        <v>45756</v>
      </c>
      <c r="C22" s="19">
        <v>64554945</v>
      </c>
      <c r="D22" s="14">
        <v>153</v>
      </c>
    </row>
    <row r="23" spans="1:4" ht="24.95" customHeight="1" x14ac:dyDescent="0.25">
      <c r="A23" s="2">
        <f t="shared" si="0"/>
        <v>141</v>
      </c>
      <c r="B23" s="18">
        <v>45756</v>
      </c>
      <c r="C23" s="19">
        <v>64554946</v>
      </c>
      <c r="D23" s="14">
        <v>21</v>
      </c>
    </row>
    <row r="24" spans="1:4" ht="24.95" customHeight="1" x14ac:dyDescent="0.25">
      <c r="A24" s="2">
        <f t="shared" si="0"/>
        <v>142</v>
      </c>
      <c r="B24" s="18">
        <v>45756</v>
      </c>
      <c r="C24" s="19">
        <v>3406816</v>
      </c>
      <c r="D24" s="14">
        <v>310</v>
      </c>
    </row>
    <row r="25" spans="1:4" ht="24.95" customHeight="1" x14ac:dyDescent="0.25">
      <c r="A25" s="2">
        <f t="shared" si="0"/>
        <v>143</v>
      </c>
      <c r="B25" s="18">
        <v>45756</v>
      </c>
      <c r="C25" s="19">
        <v>38100229</v>
      </c>
      <c r="D25" s="14">
        <v>1194</v>
      </c>
    </row>
    <row r="26" spans="1:4" ht="24.95" customHeight="1" x14ac:dyDescent="0.25">
      <c r="A26" s="2">
        <f t="shared" si="0"/>
        <v>144</v>
      </c>
      <c r="B26" s="18">
        <v>45756</v>
      </c>
      <c r="C26" s="19">
        <v>38100230</v>
      </c>
      <c r="D26" s="14">
        <v>216</v>
      </c>
    </row>
    <row r="27" spans="1:4" ht="24.95" customHeight="1" x14ac:dyDescent="0.25">
      <c r="A27" s="2">
        <f t="shared" si="0"/>
        <v>145</v>
      </c>
      <c r="B27" s="18">
        <v>45756</v>
      </c>
      <c r="C27" s="19">
        <v>38100231</v>
      </c>
      <c r="D27" s="14">
        <v>804</v>
      </c>
    </row>
    <row r="28" spans="1:4" ht="24.95" customHeight="1" x14ac:dyDescent="0.25">
      <c r="A28" s="2">
        <f t="shared" si="0"/>
        <v>146</v>
      </c>
      <c r="B28" s="18">
        <v>45756</v>
      </c>
      <c r="C28" s="19">
        <v>38109150</v>
      </c>
      <c r="D28" s="14">
        <v>3</v>
      </c>
    </row>
    <row r="29" spans="1:4" ht="24.95" customHeight="1" x14ac:dyDescent="0.25">
      <c r="A29" s="2">
        <f t="shared" si="0"/>
        <v>147</v>
      </c>
      <c r="B29" s="18">
        <v>45756</v>
      </c>
      <c r="C29" s="19">
        <v>72144242</v>
      </c>
      <c r="D29" s="14">
        <v>747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13565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F36"/>
  <sheetViews>
    <sheetView showGridLines="0" view="pageLayout" topLeftCell="A25" zoomScaleNormal="100" workbookViewId="0">
      <selection activeCell="D25" sqref="D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148</v>
      </c>
      <c r="B9" s="18">
        <v>45756</v>
      </c>
      <c r="C9" s="19">
        <v>60367290</v>
      </c>
      <c r="D9" s="14">
        <v>116</v>
      </c>
    </row>
    <row r="10" spans="1:6" ht="24.95" customHeight="1" x14ac:dyDescent="0.25">
      <c r="A10" s="2">
        <f>A9+1</f>
        <v>149</v>
      </c>
      <c r="B10" s="18">
        <v>45757</v>
      </c>
      <c r="C10" s="19">
        <v>55296401</v>
      </c>
      <c r="D10" s="14">
        <v>293</v>
      </c>
    </row>
    <row r="11" spans="1:6" ht="24.95" customHeight="1" x14ac:dyDescent="0.25">
      <c r="A11" s="2">
        <f t="shared" ref="A11:A29" si="0">A10+1</f>
        <v>150</v>
      </c>
      <c r="B11" s="18">
        <v>45757</v>
      </c>
      <c r="C11" s="19">
        <v>67779178</v>
      </c>
      <c r="D11" s="14">
        <v>105</v>
      </c>
    </row>
    <row r="12" spans="1:6" ht="24.95" customHeight="1" x14ac:dyDescent="0.25">
      <c r="A12" s="2">
        <f t="shared" si="0"/>
        <v>151</v>
      </c>
      <c r="B12" s="18">
        <v>45757</v>
      </c>
      <c r="C12" s="19">
        <v>677781789</v>
      </c>
      <c r="D12" s="14">
        <v>369</v>
      </c>
    </row>
    <row r="13" spans="1:6" ht="24.95" customHeight="1" x14ac:dyDescent="0.25">
      <c r="A13" s="2">
        <f t="shared" si="0"/>
        <v>152</v>
      </c>
      <c r="B13" s="18">
        <v>45757</v>
      </c>
      <c r="C13" s="19">
        <v>67778180</v>
      </c>
      <c r="D13" s="14">
        <v>63</v>
      </c>
    </row>
    <row r="14" spans="1:6" ht="24.95" customHeight="1" x14ac:dyDescent="0.25">
      <c r="A14" s="2">
        <f t="shared" si="0"/>
        <v>153</v>
      </c>
      <c r="B14" s="18">
        <v>45757</v>
      </c>
      <c r="C14" s="19">
        <v>38108126</v>
      </c>
      <c r="D14" s="14">
        <v>582</v>
      </c>
    </row>
    <row r="15" spans="1:6" ht="24.95" customHeight="1" x14ac:dyDescent="0.25">
      <c r="A15" s="2">
        <f t="shared" si="0"/>
        <v>154</v>
      </c>
      <c r="B15" s="18">
        <v>45757</v>
      </c>
      <c r="C15" s="19">
        <v>72257979</v>
      </c>
      <c r="D15" s="14">
        <v>780</v>
      </c>
    </row>
    <row r="16" spans="1:6" ht="24.95" customHeight="1" x14ac:dyDescent="0.25">
      <c r="A16" s="2">
        <f t="shared" si="0"/>
        <v>155</v>
      </c>
      <c r="B16" s="18">
        <v>45757</v>
      </c>
      <c r="C16" s="19">
        <v>69697581</v>
      </c>
      <c r="D16" s="14">
        <v>515</v>
      </c>
    </row>
    <row r="17" spans="1:4" ht="24.95" customHeight="1" x14ac:dyDescent="0.25">
      <c r="A17" s="2">
        <f t="shared" si="0"/>
        <v>156</v>
      </c>
      <c r="B17" s="18">
        <v>45757</v>
      </c>
      <c r="C17" s="19">
        <v>69697583</v>
      </c>
      <c r="D17" s="14">
        <v>369</v>
      </c>
    </row>
    <row r="18" spans="1:4" ht="24.95" customHeight="1" x14ac:dyDescent="0.25">
      <c r="A18" s="2">
        <f t="shared" si="0"/>
        <v>157</v>
      </c>
      <c r="B18" s="18">
        <v>45757</v>
      </c>
      <c r="C18" s="19">
        <v>46262336</v>
      </c>
      <c r="D18" s="14">
        <v>258</v>
      </c>
    </row>
    <row r="19" spans="1:4" ht="24.95" customHeight="1" x14ac:dyDescent="0.25">
      <c r="A19" s="2">
        <f t="shared" si="0"/>
        <v>158</v>
      </c>
      <c r="B19" s="18">
        <v>45757</v>
      </c>
      <c r="C19" s="19">
        <v>72252133</v>
      </c>
      <c r="D19" s="14">
        <v>660</v>
      </c>
    </row>
    <row r="20" spans="1:4" ht="24.95" customHeight="1" x14ac:dyDescent="0.25">
      <c r="A20" s="2">
        <f t="shared" si="0"/>
        <v>159</v>
      </c>
      <c r="B20" s="18">
        <v>45757</v>
      </c>
      <c r="C20" s="19">
        <v>63592225</v>
      </c>
      <c r="D20" s="14">
        <v>192</v>
      </c>
    </row>
    <row r="21" spans="1:4" ht="24.95" customHeight="1" x14ac:dyDescent="0.25">
      <c r="A21" s="2">
        <f t="shared" si="0"/>
        <v>160</v>
      </c>
      <c r="B21" s="18">
        <v>45757</v>
      </c>
      <c r="C21" s="19">
        <v>65350491</v>
      </c>
      <c r="D21" s="14">
        <v>696</v>
      </c>
    </row>
    <row r="22" spans="1:4" ht="24.95" customHeight="1" x14ac:dyDescent="0.25">
      <c r="A22" s="2">
        <f t="shared" si="0"/>
        <v>161</v>
      </c>
      <c r="B22" s="18">
        <v>45757</v>
      </c>
      <c r="C22" s="19">
        <v>72252154</v>
      </c>
      <c r="D22" s="14">
        <v>294</v>
      </c>
    </row>
    <row r="23" spans="1:4" ht="24.95" customHeight="1" x14ac:dyDescent="0.25">
      <c r="A23" s="2">
        <f t="shared" si="0"/>
        <v>162</v>
      </c>
      <c r="B23" s="18">
        <v>45757</v>
      </c>
      <c r="C23" s="19">
        <v>64556558</v>
      </c>
      <c r="D23" s="14">
        <v>28</v>
      </c>
    </row>
    <row r="24" spans="1:4" ht="24.95" customHeight="1" x14ac:dyDescent="0.25">
      <c r="A24" s="2">
        <f t="shared" si="0"/>
        <v>163</v>
      </c>
      <c r="B24" s="18">
        <v>45757</v>
      </c>
      <c r="C24" s="19">
        <v>38102322</v>
      </c>
      <c r="D24" s="14">
        <v>490</v>
      </c>
    </row>
    <row r="25" spans="1:4" ht="24.95" customHeight="1" x14ac:dyDescent="0.25">
      <c r="A25" s="2">
        <f t="shared" si="0"/>
        <v>164</v>
      </c>
      <c r="B25" s="18">
        <v>45757</v>
      </c>
      <c r="C25" s="19">
        <v>1369521358</v>
      </c>
      <c r="D25" s="14">
        <v>395</v>
      </c>
    </row>
    <row r="26" spans="1:4" ht="24.95" customHeight="1" x14ac:dyDescent="0.25">
      <c r="A26" s="2">
        <f t="shared" si="0"/>
        <v>165</v>
      </c>
      <c r="B26" s="18">
        <v>45757</v>
      </c>
      <c r="C26" s="19">
        <v>63070816</v>
      </c>
      <c r="D26" s="14">
        <v>1397</v>
      </c>
    </row>
    <row r="27" spans="1:4" ht="24.95" customHeight="1" x14ac:dyDescent="0.25">
      <c r="A27" s="2">
        <f t="shared" si="0"/>
        <v>166</v>
      </c>
      <c r="B27" s="18">
        <v>45757</v>
      </c>
      <c r="C27" s="19">
        <v>32065460</v>
      </c>
      <c r="D27" s="14">
        <v>249</v>
      </c>
    </row>
    <row r="28" spans="1:4" ht="24.95" customHeight="1" x14ac:dyDescent="0.25">
      <c r="A28" s="2">
        <f t="shared" si="0"/>
        <v>167</v>
      </c>
      <c r="B28" s="18">
        <v>45757</v>
      </c>
      <c r="C28" s="19">
        <v>32065461</v>
      </c>
      <c r="D28" s="14">
        <v>873</v>
      </c>
    </row>
    <row r="29" spans="1:4" ht="24.95" customHeight="1" x14ac:dyDescent="0.25">
      <c r="A29" s="2">
        <f t="shared" si="0"/>
        <v>168</v>
      </c>
      <c r="B29" s="18">
        <v>45757</v>
      </c>
      <c r="C29" s="19">
        <v>32065462</v>
      </c>
      <c r="D29" s="14">
        <v>524</v>
      </c>
    </row>
    <row r="30" spans="1:4" x14ac:dyDescent="0.25">
      <c r="D30" s="8"/>
    </row>
    <row r="31" spans="1:4" x14ac:dyDescent="0.25">
      <c r="B31" s="22" t="s">
        <v>21</v>
      </c>
      <c r="C31" s="22"/>
      <c r="D31" s="14">
        <f>SUM(D9:D30)</f>
        <v>9248</v>
      </c>
    </row>
    <row r="35" spans="1:5" x14ac:dyDescent="0.25">
      <c r="A35" s="4" t="str">
        <f>'CUADRO INTEGRACIÓN '!B16</f>
        <v>MSc. Rossella Marilú Escobar Flores</v>
      </c>
      <c r="B35" s="4"/>
      <c r="C35" t="s">
        <v>7</v>
      </c>
      <c r="D35" s="4" t="str">
        <f>'CUADRO INTEGRACIÓN '!E16</f>
        <v>Licda. Miriam Lissette Orozco Dávila</v>
      </c>
      <c r="E35" s="4"/>
    </row>
    <row r="36" spans="1:5" x14ac:dyDescent="0.25">
      <c r="A36" t="s">
        <v>16</v>
      </c>
      <c r="C36" s="8"/>
      <c r="D36" s="17" t="s">
        <v>19</v>
      </c>
    </row>
  </sheetData>
  <mergeCells count="3">
    <mergeCell ref="A5:D5"/>
    <mergeCell ref="A6:D6"/>
    <mergeCell ref="B31:C3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CUADRO INTEGRACIÓN </vt:lpstr>
      <vt:lpstr>DETALLE DEPOSITOS op.esc</vt:lpstr>
      <vt:lpstr>DETALLE DEPOSITOS op.esc (2)</vt:lpstr>
      <vt:lpstr>DETALLE DEPOSITOS op.esc (3)</vt:lpstr>
      <vt:lpstr>DETALLE DEPOSITOS op.esc (4)</vt:lpstr>
      <vt:lpstr>DETALLE DEPOSITOS op.esc (5)</vt:lpstr>
      <vt:lpstr>DETALLE DEPOSITOS op.esc (6)</vt:lpstr>
      <vt:lpstr>DETALLE DEPOSITOS op.esc (7)</vt:lpstr>
      <vt:lpstr>DETALLE DEPOSITOS op.esc (8)</vt:lpstr>
      <vt:lpstr>DETALLE DEPOSITOS op.esc (9)</vt:lpstr>
      <vt:lpstr>DETALLE DEPOSITOS op.esc (10)</vt:lpstr>
      <vt:lpstr>DETALLE DEPOSITOS op.esc (11)</vt:lpstr>
      <vt:lpstr>DETALLE DEPOSITOS op.esc (12)</vt:lpstr>
      <vt:lpstr>DETALLE DEPOSITOS op.esc (13)</vt:lpstr>
      <vt:lpstr>DETALLE DEPOSITOS op.esc (14)</vt:lpstr>
      <vt:lpstr>DETALLE DEPOSITOS op.esc (15)</vt:lpstr>
      <vt:lpstr>DETALLE DEPOSITOS op.esc (16)</vt:lpstr>
      <vt:lpstr>DETALLE DEPOSITOS op.esc (17)</vt:lpstr>
      <vt:lpstr>DETALLE DEPOSITOS op.esc (18)</vt:lpstr>
      <vt:lpstr>DETALLE DEPOSITOS op.esc (19)</vt:lpstr>
      <vt:lpstr>DETALLE DEPOSITOS op.esc (20)</vt:lpstr>
      <vt:lpstr>DETALLE DEPOSITOS op.esc (21)</vt:lpstr>
      <vt:lpstr>DETALLE DEPOSITOS op.esc (22)</vt:lpstr>
      <vt:lpstr>DETALLE DEPOSITOS op.esc (23)</vt:lpstr>
      <vt:lpstr>DETALLE DEPOSITOS op.esc (24)</vt:lpstr>
      <vt:lpstr>DETALLE DEPOSITOS op.esc (25)</vt:lpstr>
      <vt:lpstr>DETALLE DEPOSITOS op.esc (26)</vt:lpstr>
      <vt:lpstr>DETALLE DEPOSITOS op.esc (27)</vt:lpstr>
      <vt:lpstr>DETALLE DEPOSITOS op.esc (28)</vt:lpstr>
      <vt:lpstr>DETALLE DEPOSITOS op.esc (29)</vt:lpstr>
      <vt:lpstr>DETALLE DEPOSITOS f.r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2025-05-06T19:55:52Z</cp:lastPrinted>
  <dcterms:created xsi:type="dcterms:W3CDTF">2015-06-05T18:19:34Z</dcterms:created>
  <dcterms:modified xsi:type="dcterms:W3CDTF">2025-05-07T15:18:41Z</dcterms:modified>
</cp:coreProperties>
</file>