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lopez\Desktop\Fondo Rotativo Interno\Año 2021\VIATICOS DAFI\Exterior\NOVIEMBRE\"/>
    </mc:Choice>
  </mc:AlternateContent>
  <bookViews>
    <workbookView xWindow="120" yWindow="645" windowWidth="15135" windowHeight="7530"/>
  </bookViews>
  <sheets>
    <sheet name="FIN-FOR-12" sheetId="1" r:id="rId1"/>
    <sheet name="FIN-FOR-23" sheetId="4" r:id="rId2"/>
  </sheets>
  <definedNames>
    <definedName name="_xlnm.Print_Area" localSheetId="0">'FIN-FOR-12'!$A$1:$M$56</definedName>
    <definedName name="_xlnm.Print_Area" localSheetId="1">'FIN-FOR-23'!$A$1:$L$36</definedName>
    <definedName name="_xlnm.Print_Titles" localSheetId="0">'FIN-FOR-12'!$1:$18</definedName>
    <definedName name="_xlnm.Print_Titles" localSheetId="1">'FIN-FOR-23'!$1:$18</definedName>
  </definedNames>
  <calcPr calcId="162913"/>
</workbook>
</file>

<file path=xl/calcChain.xml><?xml version="1.0" encoding="utf-8"?>
<calcChain xmlns="http://schemas.openxmlformats.org/spreadsheetml/2006/main">
  <c r="M44" i="1" l="1"/>
  <c r="L26" i="4"/>
  <c r="L25" i="4"/>
  <c r="M41" i="1"/>
  <c r="M42" i="1"/>
  <c r="M43" i="1"/>
  <c r="L20" i="4" l="1"/>
  <c r="L21" i="4"/>
  <c r="L22" i="4"/>
  <c r="L23" i="4"/>
  <c r="L24" i="4"/>
  <c r="L19" i="4"/>
  <c r="M30" i="1" l="1"/>
  <c r="M31" i="1"/>
  <c r="M32" i="1"/>
  <c r="M33" i="1"/>
  <c r="M34" i="1"/>
  <c r="M35" i="1"/>
  <c r="M36" i="1"/>
  <c r="M37" i="1"/>
  <c r="M38" i="1"/>
  <c r="M39" i="1"/>
  <c r="M40" i="1"/>
  <c r="M25" i="1"/>
  <c r="M26" i="1"/>
  <c r="M27" i="1"/>
  <c r="M28" i="1"/>
  <c r="M29" i="1"/>
  <c r="M21" i="1" l="1"/>
  <c r="M22" i="1"/>
  <c r="M23" i="1"/>
  <c r="M24" i="1"/>
  <c r="M20" i="1" l="1"/>
  <c r="M19" i="1"/>
</calcChain>
</file>

<file path=xl/sharedStrings.xml><?xml version="1.0" encoding="utf-8"?>
<sst xmlns="http://schemas.openxmlformats.org/spreadsheetml/2006/main" count="193" uniqueCount="142">
  <si>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</si>
  <si>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</si>
  <si>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</si>
  <si>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</si>
  <si>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</si>
  <si>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Nombre, firma y sello de quien elabora</t>
  </si>
  <si>
    <t>COSTOS</t>
  </si>
  <si>
    <t>Nombre, firma y sello de quien autoriza</t>
  </si>
  <si>
    <t>Nombre, firma y sello de quien revisa</t>
  </si>
  <si>
    <t xml:space="preserve">OTROS GASTOS CONEXOS Q. </t>
  </si>
  <si>
    <t>GASTOS CONEXOS</t>
  </si>
  <si>
    <t xml:space="preserve">Vo.Bo. </t>
  </si>
  <si>
    <t xml:space="preserve">BOLETO AÉREO Q. </t>
  </si>
  <si>
    <t xml:space="preserve">NOMBRE DE LA DEPENDENCIA: </t>
  </si>
  <si>
    <t>Mes y año</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</si>
  <si>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</si>
  <si>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REINTEGRO A LA DEPENDENCIA 
Q.</t>
  </si>
  <si>
    <t>LUGARES VISITADOS</t>
  </si>
  <si>
    <t>OBJETIVO DE LA COMISIÓN</t>
  </si>
  <si>
    <t>LOGROS ALCANZADOS</t>
  </si>
  <si>
    <t>CUOTA DIARIA ESTABLECIDA</t>
  </si>
  <si>
    <t>LIQUIDACIÓN</t>
  </si>
  <si>
    <t>DÍAS COMPROBADOS</t>
  </si>
  <si>
    <t>DIAS AUTORIZADOS SEGÚN NOMBRAMIENTO</t>
  </si>
  <si>
    <t>CON ANTICIPO</t>
  </si>
  <si>
    <t>GASTOS DE VIÁTICOS COMPROBADOS EN INTEGRACIÓN FIN-FOR-25 Q.</t>
  </si>
  <si>
    <t>DIRECCIÓN GENERAL DE PARTICIPACIÓN COMUNITARIA Y SERVICIOS DE APOYO -DIGEPSA-</t>
  </si>
  <si>
    <t>TOTAL</t>
  </si>
  <si>
    <t>Glenda Zuliana López Castillo</t>
  </si>
  <si>
    <t>Jeannette Bran de Cacacho</t>
  </si>
  <si>
    <t>SIN ANTICIPO</t>
  </si>
  <si>
    <r>
      <t xml:space="preserve">DETALLE DE VIAJES POR COMISIONES OFICIALES </t>
    </r>
    <r>
      <rPr>
        <b/>
        <u/>
        <sz val="12"/>
        <color indexed="8"/>
        <rFont val="Arial"/>
        <family val="2"/>
      </rPr>
      <t>AL INTERIOR</t>
    </r>
    <r>
      <rPr>
        <b/>
        <sz val="12"/>
        <color indexed="8"/>
        <rFont val="Arial"/>
        <family val="2"/>
      </rPr>
      <t xml:space="preserve"> DEL PAÍS, CORRESPONDIENTE A:</t>
    </r>
  </si>
  <si>
    <t>Yoisi Carina Gómez Fuentes</t>
  </si>
  <si>
    <t>LUIS ALBERTO PEREIRA ORELLANA</t>
  </si>
  <si>
    <t>NOVIEMBRE  2021</t>
  </si>
  <si>
    <t>JORGE LEOCADIO GONZÁLEZ ANDRÉS</t>
  </si>
  <si>
    <t>MUNICIPIO DE SAN MATEO IXTATÁN, DEPARTAMENTO DE HUEHUETENANGO</t>
  </si>
  <si>
    <t>REALIZAR VISITAS DE MONITOREO DE LOS PROGRAMAS DE APOYO EN CENTROS EDUCATIVOS PÚBLICOS DEL MUNICIPIO DE SAN MATEO IXTATÁN, DEPARTAMENTO DE HUEHUETENANGO, SEGÚN MUESTRA ESTABLECIDA.</t>
  </si>
  <si>
    <t>DIRECTORES DE CENTROS EDUCATIVOS, DOCENTES Y OPF, AGRADECIDOS CON EL MINEDUC POR EL APOYO RECIBIDO EN EL PRESENTE AÑO, ACTORES A NIVEL LOCAL, DISPONIBLES PARA REALIZAR CORRECCIONES IDENTIFICADAS DURANTE EL MONITOREO.</t>
  </si>
  <si>
    <t>MIGUEL ANGEL RAMOS ZAPETA</t>
  </si>
  <si>
    <t>MUNICIPIO DE HUEHUETENANGO, SANTIAGO CHIMALTENANGO, SAN PEDRO NECTA, LA DEMOCRACIA, DEPARTAMENTO DE HUEHUETENANGO.</t>
  </si>
  <si>
    <t>REALIZAR VISITAS DE MONITOREO DE LOS PROGRAMAS DE APOYO EN CENTROS EDUCATIVOS PÚBLICOS Y MONITOREO DE ESTABLECIMIENTOS AFILIADOS AL SEGURO MÉDICO ESCOLAR, SEGÚN MUESTRA ESTABLECIDA EN EL DEPARTAMENTO DE HUEHUETENANGO.</t>
  </si>
  <si>
    <t>VALORAR LA IMPORTANCIA QUE EL DIRECTOR TIENE EN LA EJECUCIÓN ADECUADA DE LOS PROGRAMAS DE APOYO 2021, IDENTIFICAR EL APOYO DE LOS PADRES DE FAMILIA EN EL PROCESO DE LA ENTREGA DE LOS PROGRAMAS DE APOYO A LOS BENEFICIARIOS.</t>
  </si>
  <si>
    <t>JACINTO DE LEÓN SANTIAGO</t>
  </si>
  <si>
    <t>MUNICIPIO DE CANTEL, SALCAJÁ, CAJOLÁ, SAN MATEO, SAN MIGUEL SIGUILÁ, QUETZALTENANGO, DEPARTAMENTO DE QUETZALTENANGO.</t>
  </si>
  <si>
    <t>REALIZAR VISITAS DE MONITOREO DE LOS PROGRAMAS DE APOYO EN CENTROS EDUCATIVOS PÚBLICOS, PRIVADOS GRATUITOS Y MONITOREO DE ESTABLECIMIENTOS AFILIADOS AL SEGURO MÉDICO ESCOLAR, SEGÚN MUESTRA ESTABLECIDA EN EL DEPARTAMENTO DE QUETZALTENANGO.</t>
  </si>
  <si>
    <t>EMPODERAMIENTO  A LOS ACTORES DIRECTOS EN LA EJECUCIÓN DE LOS PROGRAMAS DE APOYO, DE 11 CENTROS EDUCATIVOS VISITADOS, FORTALECIMIENTO SOBRE PROCESOS DE PLANIFICACIÓN DE COMPRAS Y PRIORIZACIÓN DE NECESIDADES A 11 DIRECTORES VISITADOS CON SU OPF.</t>
  </si>
  <si>
    <t>MUNICIPIO DE TOTONICAPÁN, SAN CRISTOBAL TOTONICAPÁN, SANTA MARÍA CHIQUIMULA Y MOMOSTENANGO, DEPARTAMENTO DE TOTONICAPAN,</t>
  </si>
  <si>
    <t>REALIZAR VISITAS DE MONITOREO DE LOS PROGRAMAS DE APOYO EN CENTROS EDUCATIVOS PÚBLICOS, PRIVADOS GRATUITOS Y MONITOREO DE ESTABLECIMIENTOS AFILIADOS AL SEGURO MÉDICO ESCOLAR, SEGÚN MUESTRA ESTABLECIDA EN EL DEPARTAMENTO DE TOTONICAPÁN</t>
  </si>
  <si>
    <t>DIRECTORES, DOCENTES, COMISIONES DE ALIMENTACIÓN E INTEGRANTES DE OPF AGRADECIDOS CON EL APOYO RECIBIDO POR MEDIO DE LOS PROGRAMAS DE APOYO, PERSONAL DE LA DIDEDUC DISPUESTOS A BRINDAR APOYO, PARA EL DESARROLLO DE VISITAS DE MONITOREO EN ESTABLECIMIENTOS EDUCATIVOS DE SU JURISDICCIÓN.</t>
  </si>
  <si>
    <t>MELVIN NEFTALY GARCÍA PÉREZ</t>
  </si>
  <si>
    <t>MUNICIPIO DE SAN CRISTOBAL ACASAGUASTLÁN,  GUASTATOYA, MORAZÁN, SANARATE, DEPARTAMENTO DE  EL PROGRESO</t>
  </si>
  <si>
    <t>REALIZAR MONITOREO DE LOS PROGRAMAS DE APOYO EN CENTROS EDUCATIVOS PUBLICOS Y MONITOREO DE ESTABLECIMIENTOS AFILIADOS AL SEGURO MÉDICO ESCOLAR, SEGÚN MUESTRA ESTABLECIDA EN EL DEPARTAMENTO DE EL PROGRESO.</t>
  </si>
  <si>
    <t>LAS JUNTAS ESCOLARES ESTAN EJECUTANDO LOS PROGRAMAS DE APOYO, SE OBTUVO INFORMACIÓN OPORTUNA SOBRE LA ENTREGA DE LOS PROGRAMAS DE APOYO, REALIZACIÓN DEL 100% DE VISITAS.</t>
  </si>
  <si>
    <t>ANNABELLA PETRONILA MORALES TZAJ</t>
  </si>
  <si>
    <t>MUNICIPIO DE JALAPA, SAN MANUEL CHAPARRON, SAN LUIS JILOTEPEQUE, SAN CARLOS ALZATATE Y MONJAS, DEPARTAMENTO DE JALAPA</t>
  </si>
  <si>
    <t>REALIZAR VISITAS DE MONITOREO DE LOS PROGRAMAS DE APOYO EN CENTROS EDUCATIVOS PÚBLICOS, SEGÚN MUESTRA ESTABLECIDA EN EL DEPARTAMENTO DE JALAPA.</t>
  </si>
  <si>
    <t>ACERCAMIENTO CON MIEMBROS DE LAS JUNTAS DIRECTIVAS DE LAS OPF´S Y DIRECTORES DE ESTABLECIMIENTOS VISITADOS, QUIENES CAPTARON LA IMPORTANCIA DE LOS PROGRAMAS DE APOYO.</t>
  </si>
  <si>
    <t>JERSON OMAR LEMUS MENÉNDEZ</t>
  </si>
  <si>
    <t>MUNICIPIO DE EL ESTOR, LIVINGSTON, DEPARTAMENTO DE IZABAL</t>
  </si>
  <si>
    <t>REALIZAR VISITAS DE MONITOREO DE LOS PROGRAMAS DE APOYO EN CENTROS EDUCATIVOS PÚBLICOS, SEGÚN MUESTRA ESTABLECIDA EN EL DEPARTAMENTO DE IZABAL</t>
  </si>
  <si>
    <t>ASESORÍA Y MONITOREO DEL 100% DE CENTROS EDUCATIVOS PROGRAMADOS, SOBRE LA EJECUCIÓN DE LOS PROGRAMAS DE APOYO EN LAS OPF, COMPROMISO ASUMIDO POR LOS MIEMBROS DE LAS JUNTAS DIRECTIVAS DE LA OPF Y DIRECTOR DEL CENTRO EDUCATIVO DE CUMPLIR CON LAS CIRCULARES EMITIDAS.</t>
  </si>
  <si>
    <t>EDGAR RENÉ PAAU CAAL</t>
  </si>
  <si>
    <t>MUNICIPIO DE LAS CRUCES, SAN ANDRÉS, MELCHOR DE MENCOS, SAN JOSÉ, LAS FLORES, DEPARTAMENTO DE PETÉN</t>
  </si>
  <si>
    <t>REALIZAR MONITOREO DE LOS PROGRAMAS DE APOYO EN CENTROS EDUCATIVOS PUBLICOS Y MONITOREO DE ESTABLECIMIENTOS AFILIADOS AL SEGURO MÉDICO ESCOLAR, SEGÚN MUESTRA ESTABLECIDA EN EL DEPARTAMENTO DE PETÉN.</t>
  </si>
  <si>
    <t>MIEMBROS DE JUNTAS DIRECTIVAS DE OPF Y DIRECTORES, CONCIENTIZADOS RESPECTO A LA ENTREGA DE LOS PROGRAMAS DE APOYO.</t>
  </si>
  <si>
    <t>VICTOR NOÉ ICAL PACAY</t>
  </si>
  <si>
    <t>MUNICIPIO DE CHIQUIMULA, IPALA, JOCOTÁN, SAN JACINTO, DEPARTAMENTO DE CHIQUIMULA</t>
  </si>
  <si>
    <t>REALIZAR MONITOREO DE LOS PROGRAMAS DE APOYO EN CENTROS EDUCATIVOS PUBLICOS Y MONITOREO DE ESTABLECIMIENTOS AFILIADOS AL SEGURO MÉDICO ESCOLAR, SEGÚN MUESTRA ESTABLECIDA EN EL DEPARTAMENTO DE CHIQUIMULA</t>
  </si>
  <si>
    <t>DIRECTOR Y MIEMBROS DE LAS JUNTAS DIRECTIVAS SE COMPROMETIERON ADMINISTRAR  Y EJECUTAR LOS FONDOS DE LOS PROGRAMAS DE ALIMENTACIÓN ESCOLAR, ÚTILES ESCOLARES, MATERIALES Y RECURSOS DE ENSEÑANZA Y GRATUIDAD DE LA EDUCACIÓN DE LA MEJOR MANERA DE ACUERDO A LAS NORMATIVAS VIGENTES.</t>
  </si>
  <si>
    <t>JULIO CESAR CRUZ CAMPOS</t>
  </si>
  <si>
    <t>MUNICIPIO DE SAN JOSÉ ACATEMPA, SANTA CATARINA MITA, JUTIAPA, ASUNCIÓN MITA, DEPARTAMENTO DE JUTIAPA</t>
  </si>
  <si>
    <t>REALIZAR MONITOREO DE LOS PROGRAMAS DE APOYO EN CENTROS EDUCATIVOS PUBLICOS Y MONITOREO DE ESTABLECIMIENTOS AFILIADOS AL SEGURO MÉDICO ESCOLAR, SEGÚN MUESTRA ESTABLECIDA EN EL DEPARTAMENTO DE JUTIAPA</t>
  </si>
  <si>
    <t>SE VERIFICÓ DOCUMENTACIÓN QUE RESPALDA LA 6TA. ENTREGA DE LA ALIMENTACIÓN ESCOLAR A PADRES DE FAMILIA, QUE CORRESPONDEN A 25 DÍAS, SE SENSIBILIZÓ A DIRECTORES DE CENTROS EDUCATIVOS PÚBLICOS, PADRES Y MADRES DE FAMILIA QUE INTEGRAN LA JUNTA DIRECTIVA DE LA OPF, PARA QUE EJECUTEN ADECUADAMENTE Y TRANSPARENTEMENTE LOS RECURSOS ENVIADOS POR PARTE DEL MINEDUC.</t>
  </si>
  <si>
    <t>MARIA VALENTINA PACHECO URIZAR</t>
  </si>
  <si>
    <t>MUNICIPIO DE CUILAPA, SAN JUAN TECUACO, CHIQUIMULILLA, GUAZACAPÁN, TAXISCO, DEPARTAMENTO DE SANTA ROSA</t>
  </si>
  <si>
    <t>REALIZAR MONITOREO DE LOS PROGRAMAS DE APOYO EN CENTROS EDUCATIVOS PUBLICOS Y MONITOREO DE ESTABLECIMIENTOS AFILIADOS AL SEGURO MÉDICO ESCOLAR, SEGÚN MUESTRA ESTABLECIDA EN EL DEPARTAMENTO DE SANTA ROSA</t>
  </si>
  <si>
    <t>SE REALIZÓ LA VISITA EN UN 100% A LOS CENTROS EDUCATIVOS PÚBLICOS, QUE FUERON PROGRAMADOS PARA LA PRESENTE COMISIÓN DE MONITOREO, FUERON ACLARADAS DUDAS SOBRE LA EJECUCIÓN DE LOS PROGRAMAS DE APOYO.</t>
  </si>
  <si>
    <t>ROSA NINNETTE SAJQUIM DE LEÓN</t>
  </si>
  <si>
    <t>MUNICIPIO DE SANTA BARBARA, RÍO BRAVO, CUYOTENANGO, MAZATENANGO, DEPARTAMENTO DE SUCHITEPÉQUEZ</t>
  </si>
  <si>
    <t>REALIZAR MONITOREO DE LOS PROGRAMAS DE APOYO EN CENTROS EDUCATIVOS PUBLICOS Y MONITOREO DE ESTABLECIMIENTOS AFILIADOS AL SEGURO MÉDICO ESCOLAR, SEGÚN MUESTRA ESTABLECIDA EN EL DEPARTAMENTO DE SUCHITEPÉQUEZ</t>
  </si>
  <si>
    <t>SE SENSIBILIZÓ A DIRECTORES DE CENTROS EDUCATIVOS PÚBLICOS, PADRES Y MADRES DE FAMILIA QUE INTEGRAN LA JUNTA DIRECTIVA DE LA OPF, PARA QUE SE EJECUTEN ADECUADAMENTE Y TRANSPARENTEMENTE LOS RECURSOS ENVIADOS POR PARTE DEL MINEDUC.</t>
  </si>
  <si>
    <t>BOGAR LIZANDRÍS MÉNDEZ ROJAS</t>
  </si>
  <si>
    <t>MUNICIPIO DE RETALHULEU, EL ASINTAL, CHMAPERICO, NUEVO SAN CARLOS, DEPARTAMENTO DE RETALHULUE</t>
  </si>
  <si>
    <t>REALIZAR MONITOREO DE LOS PROGRAMAS DE APOYO EN CENTROS EDUCATIVOS PUBLICOS Y MONITOREO DE ESTABLECIMIENTOS AFILIADOS AL SEGURO MÉDICO ESCOLAR, SEGÚN MUESTRA ESTABLECIDA EN EL DEPARTAMENTO DE RETALHULEU</t>
  </si>
  <si>
    <t>DOTACIÓN DE RACIONES DE ALIMENTOS A PADRES DE FAMILIA, DE ACUERDO A LOS LINEAMIENTOS ESTABLECIDOS POR EL MINISTERIO DE EDUCACIÓN, VERIFICACIÓN DE LOS ESTABLECIMIENTOS AFILIADOS AL SEGURO MEDICO ESCOLAR.</t>
  </si>
  <si>
    <t>MUNICIPIO DE ESCUINTLA, DEPARTAMENTO DE ESCUINTLA.</t>
  </si>
  <si>
    <t>TRASLADAR AL SUBDIRECTOR ADMINISTRATIVO DE DIGEPSA, A LA CABECERA DEPARTAMENTAL DE ESCUINTLA</t>
  </si>
  <si>
    <t>TRASLADO SIN NINGÚN CONTRATIEMPO AL DEPARTAMENTO DE ESCUINTLA</t>
  </si>
  <si>
    <t>MARCO ANTONIO CASASOLA RODAS</t>
  </si>
  <si>
    <t>MUNICIPIO DE CHIQUIMULILLA, BARBERENA, CASILLAS, GUAZACAPÁN, CUILAPA, DEPARTAMENTO DE SANTA ROSA</t>
  </si>
  <si>
    <t>BRINDAR ACOMPAÑAMIENTO EN LA PLANIFICACIÓN Y EJECUCIÓN  EN LA SEPTIMA ENTREGA DEL PROGRAMA DE ALIMENTACIÓN ESCOLAR, EN CENTROS EDUCATIVOS PÚBLICOS DEL DEPARTAMENTO DE SANTA ROSA, SEGÚN MUESTRA ESTABLECIDA.</t>
  </si>
  <si>
    <t>CUMPLIMIENTO DE LAS VISITAS EN UN 100% A LOS CENTROS EDUCATIVOS PÚBLICOS, QUE FUERON PROGRAMADOS PARA LA PRESENTE COMISIÓN DE MONITOREO</t>
  </si>
  <si>
    <t>JUAN CARLOS GODÍNEZ VÁSQUEZ</t>
  </si>
  <si>
    <t>MUNICIPIO DE SANTA LUCÍA UTATLÁN, SAN ANDRÉS SEMETABAJ, SANTIAGO ATITLÁN, SOLOLÁ, DEPARTAMENTO DE SOLOLÁ</t>
  </si>
  <si>
    <t>REALIZAR VISITAS DE MONITOREO DE LOS PROGRAMAS DE APOYO, EN CENTROS EDUCATIVOS PÚBLICOS Y ESTABLECIMIENTOS AFILIADOS AL SEGURO MÉDICO ESCOLAR, EN EL DEPARTAMENTO DE SOLOLÁ, SEGÚN MUESTRA ESTABLECIDA.</t>
  </si>
  <si>
    <t>APLICACIÓN A LA NORMATIVA ESTABLECIDA EN LA CIRCULAR DIGEPSA-DIGEFOCE-037-2021, EN LA ENTREGA DEL PROGRAMA DE ALIMENTACIÓN ESCOLAR , EMPODERAMIENTO DE LOS PROCESOS POR PARTE DE LAS COMUNIDADES EDUCATIVAS.</t>
  </si>
  <si>
    <t>LUIS ENRIQUE ALONZO REYES</t>
  </si>
  <si>
    <t>MUNICIPIO DE ESCUINTLA, DEPARTAMENTO DE ESCUINTLA</t>
  </si>
  <si>
    <t>PARTICIPAR EN LA CITACIÓN EMITIDA POR EL DIPUTADO JAIRO JOAQUIN FLORES DIVAS, PARA TRATAR ASUNTOS RELACIONADOS CON EL PROGRAMA DE ALIMENTACIÓN ESCOLAR, DEL DEPARTAMENTO DE ESCUINTLA.</t>
  </si>
  <si>
    <t>EL DIPUTADO GONZALEZ CRUZ, INDICA QUE, CON EL INCREMENTO A LOS FONDOS DE ALIMENTACION ESCOLAR POR LA LEY DE ALIMENTACIÓN ESCOLAR, SE DEBERÁ TENER EL ACERCAMIENTO CON EL MINEDUC Y SUS TECNICOS EN ALIMENTACIÓN, PARA REVISAR LOS PRODUCTOS QUE SEAN ALIMENTOS QUE LLENEN LOS REQUISITOS DE NUTRICIÓN</t>
  </si>
  <si>
    <t>JOSÉ ESTUARDO SOTO RAMÍREZ</t>
  </si>
  <si>
    <t>PARTICIPAR EN REUNIONES DE SEGUIMIENTO A CASOS DE INCONFORMIDADES CON EL PAE, EN LA DIDEDUC DE CHIMALTENANGO Y CENTRO EDUCATIVO EOUV FRANCISCO MUÑOZ, DEL MUNICIPIO DE QUETZALTENANGO.</t>
  </si>
  <si>
    <t>MUNICIPIO DE CHIMALTENANGO, DEPARTAMENTO DE CHIMALTENANGO, MUNICIPIO DE QUETZALTENANGO, DEPARTAMENTO DE QUETZALTENANGO</t>
  </si>
  <si>
    <t>SE DEFINIÓ FECHA PARA RESOLVER LOS CASOS QUE ESTABAN PENDIENTES EN EL SISTEMA DE SEGUIMIENTO A INCONFORMIDADES, SE RECALCÓ LA IMPORTANCIA DE OBSERVAR LOS PLAZOS ESTABLECIDOS PARA EL TRATAMIENTO DE LAS INCONFORMIDADES Y LA FORMA ADECUADA DE AUXILIARSE CON LAS MESAS DE GESTIÓN DE RIESGO DEPARTAMENTALES Y MUNICIPALES, PARA AGILIZAR EL TRÁMITE DE LOS CASOS QUE SE PRESENTEN.</t>
  </si>
  <si>
    <t>PATRICIA CONCEPCIÓN LARA CASTILLO</t>
  </si>
  <si>
    <t>MUNICIPIO DE SAYAXCHÉ, SANTA ANA, SAN BENITO, LAS CRUCES Y FLORES, DEPARTAMENTO DE PETÉN</t>
  </si>
  <si>
    <t>REALIZAR MONITOREO DE LOS PROGRAMAS DE APOYO EN CENTROS EDUCATIVOS PÚBLICOS Y MONITOREO DE ESTABLECIMIENTOS AFILIADOS AL SEGURO MÉDICO ESCOLAR EN EL DEPARTAMENTO DE PETÉN, SEGÚN MUESTRA ESTABLECIDA.</t>
  </si>
  <si>
    <t>MUNICIPIO DE LOS AMATES, LIVINGSTON, DEPARTAMENTO DE IZABAL</t>
  </si>
  <si>
    <t>REALIZAR MONITOREO DE LOS PROGRAMAS DE APOYO EN CENTROOS EDUCATIVOS PÚBLICOS, SEGÚN MUESTRA ESTABLECIDA EN EL DEPARTAMENTO DE IZABAL.</t>
  </si>
  <si>
    <t>LAS JUNTAS DIRECTIVAS ESTÁN EJECUTANDO LOS PROGRAMAS DE APOYO, SE OBTUVO INFORMACIÓN OPORTUNA SOBRE LA ENTREGA DE LOS PROGRAMAS DE APOYO, REALIZACIÓN DEL 100% DE VISITAS.</t>
  </si>
  <si>
    <t>HENRY GIOVANNI CRUZ DE LEÓN</t>
  </si>
  <si>
    <t>MUNICIPIO DE SAN JOSÉ ACATEMPA, JALPATAGUA, EL PROGRESO, SANTA CATARINA MITA, JUTIAPA, DEPARTAMENTO DE JUTIAPA</t>
  </si>
  <si>
    <t>REALIZAR VISITAS DE MONITOREO DE LOS PROGRAMAS DE APOYO, EN LOS CENTROS EDUCATIVOS PÚBLICOS Y MONITOREO DE ESTABLECIMIENTOS AFILIADOS AL SEGURO MÉDICO ESCOLAR, SEGÚN MUESTRA ESTABLECIDA EN EL DEPARTAMENTO DE JUTIAPA.</t>
  </si>
  <si>
    <t>ROLANDO ISAI OROZCO BAUTISTA</t>
  </si>
  <si>
    <t>MUNICIPIO DE SANTO TOMAS CHICHICASTENANGO, SANTA CRUZ DEL QUICHÉ, PATZITÉ, SAN PEDRO JOCOPILAS, CHICHÉ, SAN BARTOLOME JOCOTENANGO, DEPARTAMENTO DE QUICHÉ</t>
  </si>
  <si>
    <t>REALIZAR VISITAS DE MONITOREO DE LOS PROGRAMAS DE APOYO EN CENTROS EDUCATIVOS PÚBLICOS Y MONITOREO DE ESTABLECIMIENTOS AFILIADOS AL SEGURO MÉDICO ESCOLAR, SEGÚN MUESTRA ESTABLECIDA EN EL DEPARTAMENTO DE QUICHÉ</t>
  </si>
  <si>
    <t>FORTALECIMIENTO A DIRECTORES Y MIEMBROS DE LAS JUNTAS DIRECTIVAS DE OPF EN LA ADMINISTRACIÓN DE LOS PROGRAMAS DE APOYO DE ALIMENTACIÓN ESCOLAR, ÚTILES ESCOLARES, MATERIALES Y RECURSOS DE ENSEÑANZA Y GRATUIDAD DE LA EDUCACIÓN DE LA MEJOR MANERA DE ACUERDO A LAS NORMATIVAS VIGENTES.</t>
  </si>
  <si>
    <t>MUNICIPIO DE CHIQUIMULA, IPALA, QUEZALTEPEQUE, SAN JACINTO, SAN JOSÉ LA ARADA, DEPARTAMENTO DE CHIQUIMULA</t>
  </si>
  <si>
    <t>REALIZAR VISITAS DE MONITOREO DE LOS PROGRAMAS DE APOYO EN CENTROS EDUCATIVOS PÚBLICOS Y MONITOREO DE ESTABLECIMIENTOS AFILIADOS AL SEGURO MÉDICO ESCOLAR EN EL DEPARTAMENTO DE CHIQUIMULA, SEGÚN MUESTRA ESTABLECIDA.</t>
  </si>
  <si>
    <t>DIRECTOR Y MIEMBROS DE LAS JUNTAS DIRECTIVAS SE COMPROMETIERON ADMINISTRAR  Y EJECUTAR LOS FONDOS DE LOS PROGRAMAS DE ALIMENTACIÓN ESCOLAR, ÚTILES ESCOLARES, MATERIALES Y RECURSOS DE ENSEÑANZA Y GRATUIDAD DE LA EDUCACIÓN DE LA MEJOR MANERA DE ACUERDO A LAS NORMAS VIGENTES</t>
  </si>
  <si>
    <t>MUNICIPIO DE CANTEL, SALCAJÁ, ALMOLONGA, QUETZALTENANGO, ZUNIL, HUITÁN, SIBILIA, SAN CARLOS SIJA, SAN FRANCISCO LA UNIÓN, DEPARTAMENTO DE QUETZALTENANGO.</t>
  </si>
  <si>
    <t>REALIZAR VISITAS DE MONITOREO DE LOS PROGRAMAS DE APOYO EN CENTROS EDUCATIVOS PÚBLICOS Y MONITOREO DE ESTABLECIMIENTOS AFILIADOS AL SEGURO MÉDICO ESCOLAR , SEGÚN MUESTRA ESTABLECIDA EN EL DEPARTAMENTO DE QUETZALTENANGO</t>
  </si>
  <si>
    <t>EMPODERAMIENTO  A LOS ACTORES DIRECTOS EN LA EJECUCIÓN DE LOS PROGRAMAS DE APOYO, DE 9 CENTROS EDUCATIVOS VISITADOS, FORTALECIMIENTO SOBRE PROCESOS DE PLANIFICACIÓN DE COMPRAS Y PRIORIZACIÓN DE NECESIDADES A 9 DIRECTORES VISITADOS CON SU OPF.</t>
  </si>
  <si>
    <t>MUNICIPIO DE CUILAPA, TAXISCO, GUAZACAPÁN, SAN JUAN TECUACO, CHIQUIMULILLA, DEPARTAMENTO DE SANTA ROSA</t>
  </si>
  <si>
    <t>REALIZAR VISITAS DE MONITOREO DE LOS PROGRAMAS DE APOYO, EN LOS CENTROS EDUCATIVOS PÚBLICOS Y MONITOREO DE ESTABLECIMIENTOS AFILIADOS AL SEGURO MÉDICO ESCOLAR, SEGÚN MUESTRA ESTABLECIDA EN EL DEPARTAMENTO DE SANTA ROSA</t>
  </si>
  <si>
    <t>SE VERIFICÓ DOCUMENTACIÓN QUE RESPALDA LA SEXTA Y SEPTIMA ENTREGA DE LA ALIMENTACIÓN ESCOLAR A PADRES DE FAMILIA, SE SENSIBILIZÓ A DIRECTORES DE CENTROS EDUCATIVOS PÚBLICOS, PADRES Y MADRES DE FAMILIA QUE INTEGRAN LA JUNTA DIRECTIVA DE LA OPF.</t>
  </si>
  <si>
    <t>MUNICIPIO DE CASILLAS, DEPARTAMENTO DE SANTA ROSA, MUNICIPIO DE JUTIAPA, DEPARTAMENTO DE JUTIAPA, MUNICIPIO DE ZACAPA, ESTANZUELA, GUALÁN, USUMATLÁN, LA UNIÓN, SAN DIEGO, SAN JORGE, DEPARTAMENTO DE ZACAPA</t>
  </si>
  <si>
    <t>BRINDAR ACOMPAÑAMIENTO EN LA PLANIFICACIÓN DE LA SÉPTIMA ENTREGA DEL PROGRAMA DE ALIMENTACIÓN ESCOLAR, EN LOS DEPARTAMENTOS DE SANTA ROSA Y JUTIAPA, MONITOREO DE LOS PROGRAMAS DE APOYO Y ESTABLECIMIENTOS AFILIADOS AL SEGURO MÉDICO ESCOLAR, EN EL DEPARTAMENTO DE ZACAPA, SEGÚN MUESTRA ESTABLECIDA</t>
  </si>
  <si>
    <t>MUNICIPIO DE SAN RAYMUNDO, DEPARTAMENTO DE GUATEMALA</t>
  </si>
  <si>
    <t>TRASLADAR AL SUBDIRECTOR ADMINISTRATIVO DE DIGEPSA, AL MUNICIPIO DE SAN RAYMUNDO, DEPARTAMENTO DE GUATEMALA</t>
  </si>
  <si>
    <t>TRASLADO SIN NINGÚN CONTRATIEMPO AL MUNICIPIO DE SAN RAYMUNDO</t>
  </si>
  <si>
    <t>MUNICIPIO DE TOTONICAPÁN, MOMOSTENANGO, SAN FRANCISCO EL ALTO, SAN ANDRÉS XECUL, DEPARTAMENTO DE TOTONICAPÁN</t>
  </si>
  <si>
    <t>MONITOREAR LOS PROGRAMAS DE APOYO EN LOS CENTROS EDUCATIVOS PÚBLICOS Y MONITOREO A ESTABLECIMIENTOS AFILIADOS AL SEGURO MÉDICO ESCOLAR, SEGÚN MUESTRA ESTABLECIDA EN EL DEPARTAMENTO DE TOTONICAPÁN</t>
  </si>
  <si>
    <t>MUNICIPIO DE JALAPA, SAN PEDRO PINULA, SAN LUIS JILOTEPEQUE, SAN MANUEL CHAPARRON, MONJAS, DEPARTAMENTO DE JALAPA</t>
  </si>
  <si>
    <t>REALIZAR MONITOREO DE LOS PROGRAMAS DE APOYO EN LOS CENTROS EDUCATIVOS PÚBLICOS Y MONITOREO DE ESTABLECIMIENTOS AFILIADOS AL SEGURO MÉDICO ESCOLAR, EN EL DEPARTAMENTO DE JALAPA, SEGÚN MUESTRA ESTABLECIDA</t>
  </si>
  <si>
    <t>CUMPLIMIENTO DE LAS VISITAS EN UN 100% A LOS CENTROS EDUCATIVOS PÚBLICOS, QUE FUERON PROGRAMADOS PARA LA PRESENTE COMISIÓN DE MONITOREO, SE ORIENTÓ A LOS MIEMBROS DE LAS OPF, SOBRE LOS PROCESOS RELACIONADOS CON LA RENDICIÓN DE CUENTAS, ASIN COMO LA ENTREGA DE LOS PROGRAMAS DE APOYO.</t>
  </si>
  <si>
    <t>MUNICIPIO DE RETALHULEU, NUEVO SAN CARLOS, SAN ANDRÉS VILLA SECA, SAN FELIPE, DEPARTAMENTO DE RETALHULEU</t>
  </si>
  <si>
    <t>REALIZAR VISITAS DE MONITOREO DE LOS PROGRAMAS DE APOYO, EN CENTROS EDUCATIVOS PÚBLICOS Y ESTABLECIMIENTOS AFILIADOS AL SEGURO MÉDICO ESCOLAR, EN EL DEPARTAMENTO DE RETALHULEU, SEGÚN MUESTRA ESTABLECIDA.</t>
  </si>
  <si>
    <t>VALORAR LA IMPORTANCIA QUE EL DIRECTOR TIENE EN LA EJECUCIÓN ADECUADA DE LOS PROGRAMAS DE APOYO 2021, EMPODERAMIENTO A MIEMBROS DE LA JUNTA DIRECTIVA DE LA OPF, SOBRE LA EJECUCIÓN ADECUADA DE LOS PROGRAMAS DE APOYO</t>
  </si>
  <si>
    <t>MUNICIPIO DE SANTA CATARINA IXTAHUACÁN, SAN LUCAS TOLIMÁN, SAN ANTONIO PALOPÓ, NAHUALÁ, SANTA LUCÍA UTATLÁN, SOLOLÁ, DEPARTAMENTO DE SOLOLÁ</t>
  </si>
  <si>
    <t>NOVIEMBRE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</si>
</sst>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indexed="8"/>
      <name val="Calibri"/>
      <family val="2"/>
    </font>
    <font>
      <sz val="11"/>
      <color theme="1"/>
      <name val="Arial"/>
      <family val="2"/>
    </font>
    <font>
      <sz val="16"/>
      <color theme="1"/>
      <name val="Arial"/>
      <family val="2"/>
    </font>
    <font>
      <b/>
      <sz val="11"/>
      <color theme="1"/>
      <name val="Arial"/>
      <family val="2"/>
    </font>
    <font>
      <b/>
      <sz val="12"/>
      <color theme="1"/>
      <name val="Arial"/>
      <family val="2"/>
    </font>
    <font>
      <b/>
      <sz val="10"/>
      <color theme="1"/>
      <name val="Arial"/>
      <family val="2"/>
    </font>
    <font>
      <sz val="11"/>
      <name val="Arial"/>
      <family val="2"/>
    </font>
    <font>
      <sz val="12"/>
      <color theme="1"/>
      <name val="Arial"/>
      <family val="2"/>
    </font>
    <font>
      <sz val="12"/>
      <color theme="1"/>
      <name val="Calibri"/>
      <family val="2"/>
      <scheme val="minor"/>
    </font>
    <font>
      <b/>
      <u/>
      <sz val="12"/>
      <color indexed="8"/>
      <name val="Arial"/>
      <family val="2"/>
    </font>
    <font>
      <b/>
      <sz val="12"/>
      <color indexed="8"/>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43">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double">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104">
    <xf numFmtId="0" fontId="0" fillId="0" borderId="0" xfId="0"/>
    <xf numFmtId="0" fontId="0" fillId="2" borderId="0" xfId="0" applyFill="1"/>
    <xf numFmtId="0" fontId="2" fillId="2" borderId="0" xfId="0" applyFont="1" applyFill="1"/>
    <xf numFmtId="0" fontId="2" fillId="2" borderId="0" xfId="0" applyFont="1" applyFill="1" applyBorder="1"/>
    <xf numFmtId="0" fontId="2" fillId="2" borderId="0" xfId="0" applyFont="1" applyFill="1" applyBorder="1" applyAlignment="1">
      <alignment horizontal="center"/>
    </xf>
    <xf numFmtId="0" fontId="3" fillId="2" borderId="0" xfId="0" applyFont="1" applyFill="1"/>
    <xf numFmtId="0" fontId="3" fillId="2" borderId="0" xfId="0" applyFont="1" applyFill="1" applyAlignment="1"/>
    <xf numFmtId="0" fontId="4" fillId="2" borderId="0" xfId="0" applyFont="1" applyFill="1" applyAlignment="1">
      <alignment horizontal="right"/>
    </xf>
    <xf numFmtId="0" fontId="2" fillId="2" borderId="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horizontal="center"/>
    </xf>
    <xf numFmtId="4" fontId="5" fillId="2" borderId="0" xfId="0" applyNumberFormat="1" applyFont="1" applyFill="1" applyBorder="1" applyAlignment="1">
      <alignment horizontal="center"/>
    </xf>
    <xf numFmtId="0" fontId="7" fillId="2" borderId="2" xfId="0" applyFont="1" applyFill="1" applyBorder="1" applyAlignment="1">
      <alignment horizontal="center" vertical="center" wrapText="1"/>
    </xf>
    <xf numFmtId="0" fontId="2" fillId="2" borderId="2" xfId="0" applyNumberFormat="1" applyFont="1" applyFill="1" applyBorder="1" applyAlignment="1">
      <alignment horizontal="center"/>
    </xf>
    <xf numFmtId="4" fontId="7" fillId="2" borderId="2" xfId="0" applyNumberFormat="1" applyFont="1" applyFill="1" applyBorder="1" applyAlignment="1">
      <alignment horizontal="right" wrapText="1"/>
    </xf>
    <xf numFmtId="0" fontId="7" fillId="2" borderId="2" xfId="0" applyNumberFormat="1" applyFont="1" applyFill="1" applyBorder="1" applyAlignment="1">
      <alignment horizontal="center" wrapText="1"/>
    </xf>
    <xf numFmtId="0" fontId="7" fillId="2" borderId="2" xfId="0" applyFont="1" applyFill="1" applyBorder="1" applyAlignment="1">
      <alignment horizontal="justify" vertical="justify" wrapText="1"/>
    </xf>
    <xf numFmtId="4" fontId="7" fillId="2" borderId="2" xfId="0" applyNumberFormat="1" applyFont="1" applyFill="1" applyBorder="1" applyAlignment="1">
      <alignment horizontal="center" wrapText="1"/>
    </xf>
    <xf numFmtId="4" fontId="5" fillId="2" borderId="4" xfId="0" applyNumberFormat="1" applyFont="1" applyFill="1" applyBorder="1" applyAlignment="1">
      <alignment horizontal="right"/>
    </xf>
    <xf numFmtId="0" fontId="2" fillId="2" borderId="0" xfId="0" applyFont="1" applyFill="1" applyBorder="1" applyAlignment="1">
      <alignment horizontal="center"/>
    </xf>
    <xf numFmtId="4" fontId="5" fillId="2" borderId="23" xfId="0" applyNumberFormat="1" applyFont="1" applyFill="1" applyBorder="1" applyAlignment="1">
      <alignment horizontal="right"/>
    </xf>
    <xf numFmtId="4" fontId="8" fillId="2" borderId="26" xfId="0" applyNumberFormat="1" applyFont="1" applyFill="1" applyBorder="1" applyAlignment="1">
      <alignment horizontal="right"/>
    </xf>
    <xf numFmtId="0" fontId="2" fillId="2" borderId="1" xfId="0" applyFont="1" applyFill="1" applyBorder="1"/>
    <xf numFmtId="0" fontId="6" fillId="2" borderId="0" xfId="0" applyFont="1" applyFill="1" applyBorder="1" applyAlignment="1"/>
    <xf numFmtId="0" fontId="6" fillId="2" borderId="6" xfId="0" applyFont="1" applyFill="1" applyBorder="1" applyAlignment="1"/>
    <xf numFmtId="0" fontId="9" fillId="2" borderId="0" xfId="0" applyFont="1" applyFill="1"/>
    <xf numFmtId="0" fontId="5" fillId="2" borderId="0" xfId="0" applyFont="1" applyFill="1" applyAlignment="1">
      <alignment horizontal="center"/>
    </xf>
    <xf numFmtId="0" fontId="9" fillId="2" borderId="0" xfId="0" applyFont="1" applyFill="1" applyAlignment="1"/>
    <xf numFmtId="0" fontId="5" fillId="2" borderId="0" xfId="0" applyFont="1" applyFill="1" applyAlignment="1"/>
    <xf numFmtId="0" fontId="5" fillId="2" borderId="0" xfId="0" applyFont="1" applyFill="1" applyAlignment="1">
      <alignment horizontal="left"/>
    </xf>
    <xf numFmtId="0" fontId="8" fillId="2" borderId="0" xfId="0" applyFont="1" applyFill="1"/>
    <xf numFmtId="0" fontId="8" fillId="2" borderId="0" xfId="0" applyFont="1" applyFill="1" applyAlignment="1"/>
    <xf numFmtId="0" fontId="12" fillId="2" borderId="8" xfId="0" applyFont="1" applyFill="1" applyBorder="1" applyAlignment="1"/>
    <xf numFmtId="0" fontId="12" fillId="2" borderId="7" xfId="0" applyFont="1" applyFill="1" applyBorder="1" applyAlignment="1"/>
    <xf numFmtId="0" fontId="12" fillId="2" borderId="9" xfId="0" applyFont="1" applyFill="1" applyBorder="1" applyAlignment="1"/>
    <xf numFmtId="0" fontId="12" fillId="2" borderId="18" xfId="0" applyFont="1" applyFill="1" applyBorder="1" applyAlignment="1"/>
    <xf numFmtId="0" fontId="12" fillId="2" borderId="19" xfId="0" applyFont="1" applyFill="1" applyBorder="1" applyAlignment="1"/>
    <xf numFmtId="0" fontId="12" fillId="2" borderId="20" xfId="0" applyFont="1" applyFill="1" applyBorder="1" applyAlignment="1"/>
    <xf numFmtId="0" fontId="12" fillId="2" borderId="17" xfId="0" applyFont="1" applyFill="1" applyBorder="1" applyAlignment="1"/>
    <xf numFmtId="0" fontId="12" fillId="2" borderId="5" xfId="0" applyFont="1" applyFill="1" applyBorder="1" applyAlignment="1"/>
    <xf numFmtId="0" fontId="12" fillId="2" borderId="3"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5" fillId="2" borderId="0" xfId="0" applyFont="1" applyFill="1" applyAlignment="1">
      <alignment horizont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49" fontId="5" fillId="2" borderId="15" xfId="0" applyNumberFormat="1" applyFont="1" applyFill="1" applyBorder="1" applyAlignment="1">
      <alignment horizontal="center"/>
    </xf>
    <xf numFmtId="0" fontId="8" fillId="2" borderId="16" xfId="0" applyFont="1" applyFill="1" applyBorder="1" applyAlignment="1">
      <alignment horizontal="center"/>
    </xf>
    <xf numFmtId="0" fontId="5" fillId="2" borderId="15" xfId="0" applyFont="1" applyFill="1" applyBorder="1" applyAlignment="1">
      <alignment horizont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2" borderId="6" xfId="0" applyFont="1" applyFill="1" applyBorder="1" applyAlignment="1">
      <alignment horizontal="right"/>
    </xf>
    <xf numFmtId="0" fontId="0" fillId="0" borderId="0" xfId="0" applyFill="1" applyAlignment="1">
      <alignment horizontal="left" wrapText="1"/>
    </xf>
    <xf numFmtId="0" fontId="2" fillId="2" borderId="0" xfId="0" applyFont="1" applyFill="1" applyBorder="1" applyAlignment="1">
      <alignment horizontal="center"/>
    </xf>
    <xf numFmtId="0" fontId="4" fillId="2" borderId="0" xfId="0" applyFont="1" applyFill="1" applyAlignment="1">
      <alignment horizontal="center"/>
    </xf>
    <xf numFmtId="0" fontId="5" fillId="2" borderId="29" xfId="0" applyFont="1" applyFill="1" applyBorder="1" applyAlignment="1">
      <alignment horizontal="center"/>
    </xf>
    <xf numFmtId="0" fontId="12" fillId="2" borderId="18" xfId="0" applyFont="1" applyFill="1" applyBorder="1" applyAlignment="1">
      <alignment horizontal="center"/>
    </xf>
    <xf numFmtId="0" fontId="12" fillId="2" borderId="28" xfId="0" applyFont="1" applyFill="1" applyBorder="1" applyAlignment="1">
      <alignment horizontal="center"/>
    </xf>
    <xf numFmtId="0" fontId="12" fillId="2" borderId="19" xfId="0" applyFont="1" applyFill="1" applyBorder="1" applyAlignment="1">
      <alignment horizontal="center"/>
    </xf>
    <xf numFmtId="0" fontId="12" fillId="2" borderId="20" xfId="0" applyFont="1" applyFill="1" applyBorder="1" applyAlignment="1">
      <alignment horizontal="center"/>
    </xf>
    <xf numFmtId="0" fontId="5" fillId="2" borderId="25" xfId="0" applyFont="1" applyFill="1" applyBorder="1" applyAlignment="1">
      <alignment horizontal="center"/>
    </xf>
    <xf numFmtId="0" fontId="5" fillId="2" borderId="7" xfId="0" applyFont="1" applyFill="1" applyBorder="1" applyAlignment="1">
      <alignment horizontal="center"/>
    </xf>
    <xf numFmtId="0" fontId="5" fillId="2" borderId="24" xfId="0" applyFont="1" applyFill="1" applyBorder="1" applyAlignment="1">
      <alignment horizontal="center"/>
    </xf>
    <xf numFmtId="0" fontId="12" fillId="2" borderId="8" xfId="0" applyFont="1" applyFill="1" applyBorder="1" applyAlignment="1">
      <alignment horizontal="center"/>
    </xf>
    <xf numFmtId="0" fontId="12" fillId="2" borderId="7" xfId="0" applyFont="1" applyFill="1" applyBorder="1" applyAlignment="1">
      <alignment horizontal="center"/>
    </xf>
    <xf numFmtId="0" fontId="12" fillId="2" borderId="9" xfId="0" applyFont="1" applyFill="1" applyBorder="1" applyAlignment="1">
      <alignment horizontal="center"/>
    </xf>
    <xf numFmtId="0" fontId="7" fillId="0" borderId="21" xfId="0" applyFont="1" applyFill="1" applyBorder="1" applyAlignment="1">
      <alignment horizontal="center" vertical="center" wrapText="1"/>
    </xf>
    <xf numFmtId="0" fontId="7" fillId="2" borderId="21" xfId="0" applyFont="1" applyFill="1" applyBorder="1" applyAlignment="1">
      <alignment horizontal="justify" vertical="justify" wrapText="1"/>
    </xf>
    <xf numFmtId="4" fontId="7" fillId="2" borderId="21" xfId="0" applyNumberFormat="1" applyFont="1" applyFill="1" applyBorder="1" applyAlignment="1">
      <alignment horizontal="center" wrapText="1"/>
    </xf>
    <xf numFmtId="0" fontId="2" fillId="2" borderId="21" xfId="0" applyNumberFormat="1" applyFont="1" applyFill="1" applyBorder="1" applyAlignment="1">
      <alignment horizontal="center"/>
    </xf>
    <xf numFmtId="4" fontId="7" fillId="2" borderId="21" xfId="0" applyNumberFormat="1" applyFont="1" applyFill="1" applyBorder="1" applyAlignment="1">
      <alignment horizontal="right" wrapText="1"/>
    </xf>
    <xf numFmtId="0" fontId="7" fillId="2" borderId="21" xfId="0" applyNumberFormat="1" applyFont="1" applyFill="1" applyBorder="1" applyAlignment="1">
      <alignment horizontal="center" wrapText="1"/>
    </xf>
    <xf numFmtId="0" fontId="2" fillId="2" borderId="30" xfId="0" applyFont="1" applyFill="1" applyBorder="1" applyAlignment="1">
      <alignment horizontal="center" vertical="center"/>
    </xf>
    <xf numFmtId="0" fontId="7" fillId="0" borderId="31" xfId="0" applyFont="1" applyFill="1" applyBorder="1" applyAlignment="1">
      <alignment horizontal="center" vertical="center" wrapText="1"/>
    </xf>
    <xf numFmtId="0" fontId="7" fillId="2" borderId="31" xfId="0" applyFont="1" applyFill="1" applyBorder="1" applyAlignment="1">
      <alignment horizontal="justify" vertical="justify" wrapText="1"/>
    </xf>
    <xf numFmtId="4" fontId="7" fillId="2" borderId="31" xfId="0" applyNumberFormat="1" applyFont="1" applyFill="1" applyBorder="1" applyAlignment="1">
      <alignment horizontal="center" wrapText="1"/>
    </xf>
    <xf numFmtId="0" fontId="2" fillId="2" borderId="31" xfId="0" applyNumberFormat="1" applyFont="1" applyFill="1" applyBorder="1" applyAlignment="1">
      <alignment horizontal="center"/>
    </xf>
    <xf numFmtId="4" fontId="7" fillId="2" borderId="31" xfId="0" applyNumberFormat="1" applyFont="1" applyFill="1" applyBorder="1" applyAlignment="1">
      <alignment horizontal="right" wrapText="1"/>
    </xf>
    <xf numFmtId="0" fontId="7" fillId="2" borderId="31" xfId="0" applyNumberFormat="1" applyFont="1" applyFill="1" applyBorder="1" applyAlignment="1">
      <alignment horizontal="center" wrapText="1"/>
    </xf>
    <xf numFmtId="4" fontId="8" fillId="2" borderId="32" xfId="0" applyNumberFormat="1" applyFont="1" applyFill="1" applyBorder="1" applyAlignment="1">
      <alignment horizontal="right"/>
    </xf>
    <xf numFmtId="0" fontId="2" fillId="2" borderId="33" xfId="0" applyFont="1" applyFill="1" applyBorder="1" applyAlignment="1">
      <alignment horizontal="center" vertical="center"/>
    </xf>
    <xf numFmtId="4" fontId="8" fillId="2" borderId="34" xfId="0" applyNumberFormat="1" applyFont="1" applyFill="1" applyBorder="1" applyAlignment="1">
      <alignment horizontal="right"/>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7" fillId="0" borderId="37" xfId="0" applyFont="1" applyFill="1" applyBorder="1" applyAlignment="1">
      <alignment horizontal="center" vertical="center" wrapText="1"/>
    </xf>
    <xf numFmtId="0" fontId="7" fillId="2" borderId="37" xfId="0" applyFont="1" applyFill="1" applyBorder="1" applyAlignment="1">
      <alignment horizontal="justify" vertical="justify" wrapText="1"/>
    </xf>
    <xf numFmtId="4" fontId="7" fillId="2" borderId="37" xfId="0" applyNumberFormat="1" applyFont="1" applyFill="1" applyBorder="1" applyAlignment="1">
      <alignment horizontal="center" wrapText="1"/>
    </xf>
    <xf numFmtId="0" fontId="2" fillId="2" borderId="37" xfId="0" applyNumberFormat="1" applyFont="1" applyFill="1" applyBorder="1" applyAlignment="1">
      <alignment horizontal="center"/>
    </xf>
    <xf numFmtId="4" fontId="7" fillId="2" borderId="37" xfId="0" applyNumberFormat="1" applyFont="1" applyFill="1" applyBorder="1" applyAlignment="1">
      <alignment horizontal="right" wrapText="1"/>
    </xf>
    <xf numFmtId="0" fontId="7" fillId="2" borderId="37" xfId="0" applyNumberFormat="1" applyFont="1" applyFill="1" applyBorder="1" applyAlignment="1">
      <alignment horizontal="center" wrapText="1"/>
    </xf>
    <xf numFmtId="4" fontId="8" fillId="2" borderId="38" xfId="0" applyNumberFormat="1" applyFont="1" applyFill="1" applyBorder="1" applyAlignment="1">
      <alignment horizontal="right"/>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2" fillId="2" borderId="41" xfId="0" applyFont="1" applyFill="1" applyBorder="1" applyAlignment="1">
      <alignment horizontal="center" vertical="center"/>
    </xf>
    <xf numFmtId="4" fontId="8" fillId="2" borderId="42" xfId="0" applyNumberFormat="1" applyFont="1" applyFill="1" applyBorder="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5</xdr:col>
      <xdr:colOff>266700</xdr:colOff>
      <xdr:row>4</xdr:row>
      <xdr:rowOff>180975</xdr:rowOff>
    </xdr:to>
    <xdr:pic>
      <xdr:nvPicPr>
        <xdr:cNvPr id="148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85725"/>
          <a:ext cx="8477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1295400</xdr:colOff>
      <xdr:row>0</xdr:row>
      <xdr:rowOff>85725</xdr:rowOff>
    </xdr:from>
    <xdr:ext cx="1057275" cy="857250"/>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85725"/>
          <a:ext cx="10572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56"/>
  <sheetViews>
    <sheetView tabSelected="1" view="pageLayout" topLeftCell="A43" zoomScale="70" zoomScaleNormal="72" zoomScalePageLayoutView="70" workbookViewId="0">
      <selection activeCell="D21" sqref="D21"/>
    </sheetView>
  </sheetViews>
  <sheetFormatPr baseColWidth="10" defaultRowHeight="15" x14ac:dyDescent="0.25"/>
  <cols>
    <col min="1" max="1" width="5.7109375" style="1" customWidth="1"/>
    <col min="2" max="2" width="38.28515625" style="1" customWidth="1"/>
    <col min="3" max="3" width="27.85546875" style="1" customWidth="1"/>
    <col min="4" max="4" width="34.85546875" style="1" customWidth="1"/>
    <col min="5" max="5" width="39.140625" style="1" customWidth="1"/>
    <col min="6" max="6" width="19.7109375" style="1" customWidth="1"/>
    <col min="7" max="7" width="21.140625" style="1" customWidth="1"/>
    <col min="8" max="9" width="13.7109375" style="1" customWidth="1"/>
    <col min="10" max="10" width="18" style="1" customWidth="1"/>
    <col min="11" max="11" width="18.28515625" style="1" customWidth="1"/>
    <col min="12" max="12" width="20" style="1" customWidth="1"/>
    <col min="13" max="13" width="16.85546875" style="1" customWidth="1"/>
    <col min="14" max="16384" width="11.42578125" style="1"/>
  </cols>
  <sheetData>
    <row r="6" spans="1:13" s="27" customFormat="1" ht="15.75" x14ac:dyDescent="0.25">
      <c r="A6" s="46" t="s">
        <v>4</v>
      </c>
      <c r="B6" s="46"/>
      <c r="C6" s="46"/>
      <c r="D6" s="46"/>
      <c r="E6" s="46"/>
      <c r="F6" s="46"/>
      <c r="G6" s="46"/>
      <c r="H6" s="46"/>
      <c r="I6" s="46"/>
      <c r="J6" s="46"/>
      <c r="K6" s="46"/>
      <c r="L6" s="46"/>
      <c r="M6" s="46"/>
    </row>
    <row r="7" spans="1:13" s="27" customFormat="1" ht="15.75" x14ac:dyDescent="0.25">
      <c r="A7" s="46" t="s">
        <v>0</v>
      </c>
      <c r="B7" s="46"/>
      <c r="C7" s="46"/>
      <c r="D7" s="46"/>
      <c r="E7" s="46"/>
      <c r="F7" s="46"/>
      <c r="G7" s="46"/>
      <c r="H7" s="46"/>
      <c r="I7" s="46"/>
      <c r="J7" s="46"/>
      <c r="K7" s="46"/>
      <c r="L7" s="46"/>
      <c r="M7" s="46"/>
    </row>
    <row r="8" spans="1:13" s="27" customFormat="1" ht="15.75" x14ac:dyDescent="0.25">
      <c r="A8" s="28"/>
      <c r="B8" s="28"/>
      <c r="C8" s="28"/>
      <c r="D8" s="28"/>
      <c r="E8" s="28"/>
      <c r="F8" s="28"/>
      <c r="G8" s="28"/>
      <c r="H8" s="28"/>
      <c r="I8" s="28"/>
      <c r="J8" s="28"/>
      <c r="K8" s="28"/>
      <c r="L8" s="28"/>
      <c r="M8" s="28"/>
    </row>
    <row r="9" spans="1:13" s="27" customFormat="1" ht="15.75" x14ac:dyDescent="0.25">
      <c r="B9" s="29"/>
      <c r="C9" s="29"/>
      <c r="D9" s="29"/>
      <c r="E9" s="29"/>
      <c r="F9" s="29"/>
      <c r="G9" s="29"/>
      <c r="H9" s="29"/>
      <c r="I9" s="29"/>
      <c r="J9" s="29"/>
      <c r="K9" s="29"/>
      <c r="L9" s="29"/>
      <c r="M9" s="29"/>
    </row>
    <row r="10" spans="1:13" s="27" customFormat="1" ht="16.5" thickBot="1" x14ac:dyDescent="0.3">
      <c r="A10" s="30" t="s">
        <v>31</v>
      </c>
      <c r="B10" s="30"/>
      <c r="C10" s="30"/>
      <c r="D10" s="30"/>
      <c r="E10" s="30"/>
      <c r="F10" s="30"/>
      <c r="G10" s="30"/>
      <c r="H10" s="30"/>
      <c r="I10" s="30"/>
      <c r="J10" s="30"/>
      <c r="K10" s="53" t="s">
        <v>34</v>
      </c>
      <c r="L10" s="53"/>
      <c r="M10" s="53"/>
    </row>
    <row r="11" spans="1:13" s="27" customFormat="1" ht="15.75" x14ac:dyDescent="0.25">
      <c r="A11" s="30"/>
      <c r="B11" s="30"/>
      <c r="C11" s="30"/>
      <c r="D11" s="30"/>
      <c r="E11" s="30"/>
      <c r="F11" s="30"/>
      <c r="G11" s="30"/>
      <c r="H11" s="30"/>
      <c r="I11" s="30"/>
      <c r="J11" s="30"/>
      <c r="K11" s="54" t="s">
        <v>14</v>
      </c>
      <c r="L11" s="54"/>
      <c r="M11" s="54"/>
    </row>
    <row r="12" spans="1:13" s="27" customFormat="1" ht="15.75" x14ac:dyDescent="0.25">
      <c r="A12" s="31"/>
      <c r="B12" s="31"/>
      <c r="C12" s="31"/>
      <c r="D12" s="31"/>
      <c r="E12" s="31"/>
      <c r="F12" s="31"/>
      <c r="G12" s="31"/>
      <c r="H12" s="31"/>
      <c r="I12" s="31"/>
      <c r="J12" s="31"/>
      <c r="K12" s="31"/>
      <c r="L12" s="31"/>
      <c r="M12" s="31"/>
    </row>
    <row r="13" spans="1:13" s="27" customFormat="1" ht="16.5" thickBot="1" x14ac:dyDescent="0.3">
      <c r="A13" s="30" t="s">
        <v>13</v>
      </c>
      <c r="B13" s="30"/>
      <c r="C13" s="55" t="s">
        <v>26</v>
      </c>
      <c r="D13" s="55"/>
      <c r="E13" s="55"/>
      <c r="F13" s="55"/>
      <c r="G13" s="55"/>
      <c r="H13" s="55"/>
      <c r="I13" s="55"/>
      <c r="J13" s="55"/>
      <c r="K13" s="55"/>
      <c r="L13" s="55"/>
      <c r="M13" s="55"/>
    </row>
    <row r="14" spans="1:13" s="27" customFormat="1" ht="16.5" thickBot="1" x14ac:dyDescent="0.3">
      <c r="A14" s="32"/>
      <c r="B14" s="33"/>
      <c r="C14" s="33"/>
      <c r="D14" s="33"/>
      <c r="E14" s="33"/>
      <c r="F14" s="33"/>
      <c r="G14" s="33"/>
      <c r="H14" s="33"/>
      <c r="I14" s="33"/>
      <c r="J14" s="33"/>
      <c r="K14" s="33"/>
      <c r="L14" s="59" t="s">
        <v>24</v>
      </c>
      <c r="M14" s="59"/>
    </row>
    <row r="15" spans="1:13" s="27" customFormat="1" ht="15.75" customHeight="1" thickTop="1" x14ac:dyDescent="0.25">
      <c r="A15" s="47" t="s">
        <v>2</v>
      </c>
      <c r="B15" s="50" t="s">
        <v>1</v>
      </c>
      <c r="C15" s="50" t="s">
        <v>17</v>
      </c>
      <c r="D15" s="50" t="s">
        <v>18</v>
      </c>
      <c r="E15" s="50" t="s">
        <v>19</v>
      </c>
      <c r="F15" s="50" t="s">
        <v>20</v>
      </c>
      <c r="G15" s="50" t="s">
        <v>23</v>
      </c>
      <c r="H15" s="34" t="s">
        <v>6</v>
      </c>
      <c r="I15" s="35"/>
      <c r="J15" s="35"/>
      <c r="K15" s="35"/>
      <c r="L15" s="35"/>
      <c r="M15" s="36"/>
    </row>
    <row r="16" spans="1:13" ht="15.75" x14ac:dyDescent="0.25">
      <c r="A16" s="48"/>
      <c r="B16" s="51"/>
      <c r="C16" s="51"/>
      <c r="D16" s="51"/>
      <c r="E16" s="51"/>
      <c r="F16" s="51"/>
      <c r="G16" s="51"/>
      <c r="H16" s="37" t="s">
        <v>21</v>
      </c>
      <c r="I16" s="38"/>
      <c r="J16" s="38"/>
      <c r="K16" s="38"/>
      <c r="L16" s="38"/>
      <c r="M16" s="39"/>
    </row>
    <row r="17" spans="1:13" ht="15" customHeight="1" x14ac:dyDescent="0.25">
      <c r="A17" s="48"/>
      <c r="B17" s="51"/>
      <c r="C17" s="51"/>
      <c r="D17" s="51"/>
      <c r="E17" s="51"/>
      <c r="F17" s="51"/>
      <c r="G17" s="51"/>
      <c r="H17" s="40" t="s">
        <v>10</v>
      </c>
      <c r="I17" s="41"/>
      <c r="J17" s="56" t="s">
        <v>16</v>
      </c>
      <c r="K17" s="56" t="s">
        <v>22</v>
      </c>
      <c r="L17" s="56" t="s">
        <v>25</v>
      </c>
      <c r="M17" s="57" t="s">
        <v>3</v>
      </c>
    </row>
    <row r="18" spans="1:13" ht="83.25" customHeight="1" thickBot="1" x14ac:dyDescent="0.3">
      <c r="A18" s="48"/>
      <c r="B18" s="51"/>
      <c r="C18" s="51"/>
      <c r="D18" s="51"/>
      <c r="E18" s="51"/>
      <c r="F18" s="51"/>
      <c r="G18" s="51"/>
      <c r="H18" s="99" t="s">
        <v>9</v>
      </c>
      <c r="I18" s="45" t="s">
        <v>12</v>
      </c>
      <c r="J18" s="51"/>
      <c r="K18" s="51"/>
      <c r="L18" s="51"/>
      <c r="M18" s="100"/>
    </row>
    <row r="19" spans="1:13" ht="128.25" x14ac:dyDescent="0.25">
      <c r="A19" s="80">
        <v>1</v>
      </c>
      <c r="B19" s="101" t="s">
        <v>35</v>
      </c>
      <c r="C19" s="82" t="s">
        <v>36</v>
      </c>
      <c r="D19" s="82" t="s">
        <v>37</v>
      </c>
      <c r="E19" s="82" t="s">
        <v>38</v>
      </c>
      <c r="F19" s="83">
        <v>420</v>
      </c>
      <c r="G19" s="84">
        <v>4.5</v>
      </c>
      <c r="H19" s="85"/>
      <c r="I19" s="85"/>
      <c r="J19" s="85">
        <v>300</v>
      </c>
      <c r="K19" s="86">
        <v>4.5</v>
      </c>
      <c r="L19" s="85">
        <v>1590</v>
      </c>
      <c r="M19" s="87">
        <f t="shared" ref="M19:M43" si="0">(F19*G19)+H19+I19-J19</f>
        <v>1590</v>
      </c>
    </row>
    <row r="20" spans="1:13" ht="143.25" thickBot="1" x14ac:dyDescent="0.3">
      <c r="A20" s="88">
        <v>2</v>
      </c>
      <c r="B20" s="44" t="s">
        <v>39</v>
      </c>
      <c r="C20" s="18" t="s">
        <v>40</v>
      </c>
      <c r="D20" s="18" t="s">
        <v>41</v>
      </c>
      <c r="E20" s="18" t="s">
        <v>42</v>
      </c>
      <c r="F20" s="19">
        <v>420</v>
      </c>
      <c r="G20" s="15">
        <v>4.5</v>
      </c>
      <c r="H20" s="16"/>
      <c r="I20" s="16"/>
      <c r="J20" s="16">
        <v>192</v>
      </c>
      <c r="K20" s="17">
        <v>4.5</v>
      </c>
      <c r="L20" s="16">
        <v>1698</v>
      </c>
      <c r="M20" s="89">
        <f t="shared" si="0"/>
        <v>1698</v>
      </c>
    </row>
    <row r="21" spans="1:13" ht="157.5" thickTop="1" x14ac:dyDescent="0.25">
      <c r="A21" s="90">
        <v>3</v>
      </c>
      <c r="B21" s="44" t="s">
        <v>43</v>
      </c>
      <c r="C21" s="18" t="s">
        <v>44</v>
      </c>
      <c r="D21" s="18" t="s">
        <v>45</v>
      </c>
      <c r="E21" s="18" t="s">
        <v>46</v>
      </c>
      <c r="F21" s="19">
        <v>420</v>
      </c>
      <c r="G21" s="15">
        <v>4.5</v>
      </c>
      <c r="H21" s="16"/>
      <c r="I21" s="16"/>
      <c r="J21" s="16">
        <v>520</v>
      </c>
      <c r="K21" s="17">
        <v>4.5</v>
      </c>
      <c r="L21" s="16">
        <v>1370</v>
      </c>
      <c r="M21" s="89">
        <f t="shared" si="0"/>
        <v>1370</v>
      </c>
    </row>
    <row r="22" spans="1:13" ht="171.75" thickBot="1" x14ac:dyDescent="0.3">
      <c r="A22" s="88">
        <v>4</v>
      </c>
      <c r="B22" s="44" t="s">
        <v>35</v>
      </c>
      <c r="C22" s="18" t="s">
        <v>47</v>
      </c>
      <c r="D22" s="18" t="s">
        <v>48</v>
      </c>
      <c r="E22" s="18" t="s">
        <v>49</v>
      </c>
      <c r="F22" s="19">
        <v>420</v>
      </c>
      <c r="G22" s="15">
        <v>4.5</v>
      </c>
      <c r="H22" s="16"/>
      <c r="I22" s="16"/>
      <c r="J22" s="16">
        <v>108</v>
      </c>
      <c r="K22" s="17">
        <v>4.5</v>
      </c>
      <c r="L22" s="16">
        <v>1782</v>
      </c>
      <c r="M22" s="89">
        <f t="shared" si="0"/>
        <v>1782</v>
      </c>
    </row>
    <row r="23" spans="1:13" ht="129" thickTop="1" x14ac:dyDescent="0.25">
      <c r="A23" s="90">
        <v>5</v>
      </c>
      <c r="B23" s="44" t="s">
        <v>50</v>
      </c>
      <c r="C23" s="18" t="s">
        <v>51</v>
      </c>
      <c r="D23" s="18" t="s">
        <v>52</v>
      </c>
      <c r="E23" s="18" t="s">
        <v>53</v>
      </c>
      <c r="F23" s="19">
        <v>420</v>
      </c>
      <c r="G23" s="15">
        <v>4.5</v>
      </c>
      <c r="H23" s="16"/>
      <c r="I23" s="16"/>
      <c r="J23" s="16">
        <v>37</v>
      </c>
      <c r="K23" s="17">
        <v>4.5</v>
      </c>
      <c r="L23" s="16">
        <v>1853</v>
      </c>
      <c r="M23" s="89">
        <f t="shared" si="0"/>
        <v>1853</v>
      </c>
    </row>
    <row r="24" spans="1:13" ht="114.75" thickBot="1" x14ac:dyDescent="0.3">
      <c r="A24" s="88">
        <v>6</v>
      </c>
      <c r="B24" s="44" t="s">
        <v>54</v>
      </c>
      <c r="C24" s="18" t="s">
        <v>55</v>
      </c>
      <c r="D24" s="18" t="s">
        <v>56</v>
      </c>
      <c r="E24" s="18" t="s">
        <v>57</v>
      </c>
      <c r="F24" s="19">
        <v>420</v>
      </c>
      <c r="G24" s="15">
        <v>4.5</v>
      </c>
      <c r="H24" s="16"/>
      <c r="I24" s="16"/>
      <c r="J24" s="16">
        <v>37</v>
      </c>
      <c r="K24" s="17">
        <v>4.5</v>
      </c>
      <c r="L24" s="16">
        <v>1853</v>
      </c>
      <c r="M24" s="89">
        <f t="shared" si="0"/>
        <v>1853</v>
      </c>
    </row>
    <row r="25" spans="1:13" ht="157.5" thickTop="1" x14ac:dyDescent="0.25">
      <c r="A25" s="90">
        <v>7</v>
      </c>
      <c r="B25" s="44" t="s">
        <v>58</v>
      </c>
      <c r="C25" s="18" t="s">
        <v>59</v>
      </c>
      <c r="D25" s="18" t="s">
        <v>60</v>
      </c>
      <c r="E25" s="18" t="s">
        <v>61</v>
      </c>
      <c r="F25" s="19">
        <v>420</v>
      </c>
      <c r="G25" s="15">
        <v>4.5</v>
      </c>
      <c r="H25" s="16"/>
      <c r="I25" s="16"/>
      <c r="J25" s="16">
        <v>28</v>
      </c>
      <c r="K25" s="17">
        <v>4.5</v>
      </c>
      <c r="L25" s="16">
        <v>1862</v>
      </c>
      <c r="M25" s="89">
        <f t="shared" si="0"/>
        <v>1862</v>
      </c>
    </row>
    <row r="26" spans="1:13" ht="129" thickBot="1" x14ac:dyDescent="0.3">
      <c r="A26" s="88">
        <v>8</v>
      </c>
      <c r="B26" s="44" t="s">
        <v>62</v>
      </c>
      <c r="C26" s="18" t="s">
        <v>63</v>
      </c>
      <c r="D26" s="18" t="s">
        <v>64</v>
      </c>
      <c r="E26" s="18" t="s">
        <v>65</v>
      </c>
      <c r="F26" s="19">
        <v>420</v>
      </c>
      <c r="G26" s="15">
        <v>4.5</v>
      </c>
      <c r="H26" s="16"/>
      <c r="I26" s="16"/>
      <c r="J26" s="16">
        <v>57</v>
      </c>
      <c r="K26" s="17">
        <v>4.5</v>
      </c>
      <c r="L26" s="16">
        <v>1833</v>
      </c>
      <c r="M26" s="89">
        <f t="shared" si="0"/>
        <v>1833</v>
      </c>
    </row>
    <row r="27" spans="1:13" ht="157.5" thickTop="1" x14ac:dyDescent="0.25">
      <c r="A27" s="90">
        <v>9</v>
      </c>
      <c r="B27" s="44" t="s">
        <v>66</v>
      </c>
      <c r="C27" s="18" t="s">
        <v>67</v>
      </c>
      <c r="D27" s="18" t="s">
        <v>68</v>
      </c>
      <c r="E27" s="18" t="s">
        <v>69</v>
      </c>
      <c r="F27" s="19">
        <v>420</v>
      </c>
      <c r="G27" s="15">
        <v>4.5</v>
      </c>
      <c r="H27" s="16"/>
      <c r="I27" s="16"/>
      <c r="J27" s="16">
        <v>256.98</v>
      </c>
      <c r="K27" s="17">
        <v>4.5</v>
      </c>
      <c r="L27" s="16">
        <v>1633.02</v>
      </c>
      <c r="M27" s="89">
        <f t="shared" si="0"/>
        <v>1633.02</v>
      </c>
    </row>
    <row r="28" spans="1:13" ht="200.25" thickBot="1" x14ac:dyDescent="0.3">
      <c r="A28" s="88">
        <v>10</v>
      </c>
      <c r="B28" s="44" t="s">
        <v>70</v>
      </c>
      <c r="C28" s="18" t="s">
        <v>71</v>
      </c>
      <c r="D28" s="18" t="s">
        <v>72</v>
      </c>
      <c r="E28" s="18" t="s">
        <v>73</v>
      </c>
      <c r="F28" s="19">
        <v>420</v>
      </c>
      <c r="G28" s="15">
        <v>4.5</v>
      </c>
      <c r="H28" s="16"/>
      <c r="I28" s="16"/>
      <c r="J28" s="16">
        <v>111</v>
      </c>
      <c r="K28" s="17">
        <v>4.5</v>
      </c>
      <c r="L28" s="16">
        <v>1779</v>
      </c>
      <c r="M28" s="89">
        <f t="shared" si="0"/>
        <v>1779</v>
      </c>
    </row>
    <row r="29" spans="1:13" ht="129" thickTop="1" x14ac:dyDescent="0.25">
      <c r="A29" s="90">
        <v>11</v>
      </c>
      <c r="B29" s="44" t="s">
        <v>74</v>
      </c>
      <c r="C29" s="18" t="s">
        <v>75</v>
      </c>
      <c r="D29" s="18" t="s">
        <v>76</v>
      </c>
      <c r="E29" s="18" t="s">
        <v>77</v>
      </c>
      <c r="F29" s="19">
        <v>420</v>
      </c>
      <c r="G29" s="15">
        <v>4.5</v>
      </c>
      <c r="H29" s="16"/>
      <c r="I29" s="16"/>
      <c r="J29" s="16">
        <v>70</v>
      </c>
      <c r="K29" s="17">
        <v>4.5</v>
      </c>
      <c r="L29" s="16">
        <v>1820</v>
      </c>
      <c r="M29" s="89">
        <f t="shared" si="0"/>
        <v>1820</v>
      </c>
    </row>
    <row r="30" spans="1:13" ht="129" thickBot="1" x14ac:dyDescent="0.3">
      <c r="A30" s="102">
        <v>12</v>
      </c>
      <c r="B30" s="74" t="s">
        <v>78</v>
      </c>
      <c r="C30" s="75" t="s">
        <v>79</v>
      </c>
      <c r="D30" s="75" t="s">
        <v>80</v>
      </c>
      <c r="E30" s="75" t="s">
        <v>81</v>
      </c>
      <c r="F30" s="76">
        <v>420</v>
      </c>
      <c r="G30" s="77">
        <v>4.5</v>
      </c>
      <c r="H30" s="78"/>
      <c r="I30" s="78"/>
      <c r="J30" s="78">
        <v>15.3</v>
      </c>
      <c r="K30" s="79">
        <v>4.5</v>
      </c>
      <c r="L30" s="78">
        <v>1874.7</v>
      </c>
      <c r="M30" s="103">
        <f t="shared" si="0"/>
        <v>1874.7</v>
      </c>
    </row>
    <row r="31" spans="1:13" ht="128.25" x14ac:dyDescent="0.25">
      <c r="A31" s="80">
        <v>13</v>
      </c>
      <c r="B31" s="81" t="s">
        <v>82</v>
      </c>
      <c r="C31" s="82" t="s">
        <v>83</v>
      </c>
      <c r="D31" s="82" t="s">
        <v>84</v>
      </c>
      <c r="E31" s="82" t="s">
        <v>85</v>
      </c>
      <c r="F31" s="83">
        <v>420</v>
      </c>
      <c r="G31" s="84">
        <v>4.5</v>
      </c>
      <c r="H31" s="85"/>
      <c r="I31" s="85"/>
      <c r="J31" s="85">
        <v>267</v>
      </c>
      <c r="K31" s="86">
        <v>4.5</v>
      </c>
      <c r="L31" s="85">
        <v>1623</v>
      </c>
      <c r="M31" s="87">
        <f t="shared" si="0"/>
        <v>1623</v>
      </c>
    </row>
    <row r="32" spans="1:13" ht="57.75" thickBot="1" x14ac:dyDescent="0.3">
      <c r="A32" s="88">
        <v>14</v>
      </c>
      <c r="B32" s="44" t="s">
        <v>33</v>
      </c>
      <c r="C32" s="18" t="s">
        <v>86</v>
      </c>
      <c r="D32" s="18" t="s">
        <v>87</v>
      </c>
      <c r="E32" s="18" t="s">
        <v>88</v>
      </c>
      <c r="F32" s="19">
        <v>420</v>
      </c>
      <c r="G32" s="15">
        <v>0.5</v>
      </c>
      <c r="H32" s="16"/>
      <c r="I32" s="16"/>
      <c r="J32" s="16">
        <v>50.55</v>
      </c>
      <c r="K32" s="17">
        <v>0.5</v>
      </c>
      <c r="L32" s="16">
        <v>159.44999999999999</v>
      </c>
      <c r="M32" s="89">
        <f t="shared" si="0"/>
        <v>159.44999999999999</v>
      </c>
    </row>
    <row r="33" spans="1:13" ht="214.5" thickTop="1" x14ac:dyDescent="0.25">
      <c r="A33" s="90">
        <v>15</v>
      </c>
      <c r="B33" s="44" t="s">
        <v>101</v>
      </c>
      <c r="C33" s="18" t="s">
        <v>103</v>
      </c>
      <c r="D33" s="18" t="s">
        <v>102</v>
      </c>
      <c r="E33" s="18" t="s">
        <v>104</v>
      </c>
      <c r="F33" s="19">
        <v>420</v>
      </c>
      <c r="G33" s="15">
        <v>1.5</v>
      </c>
      <c r="H33" s="16"/>
      <c r="I33" s="16"/>
      <c r="J33" s="16">
        <v>13</v>
      </c>
      <c r="K33" s="17">
        <v>1.5</v>
      </c>
      <c r="L33" s="16">
        <v>617</v>
      </c>
      <c r="M33" s="89">
        <f t="shared" si="0"/>
        <v>617</v>
      </c>
    </row>
    <row r="34" spans="1:13" ht="214.5" thickBot="1" x14ac:dyDescent="0.3">
      <c r="A34" s="88">
        <v>16</v>
      </c>
      <c r="B34" s="44" t="s">
        <v>105</v>
      </c>
      <c r="C34" s="18" t="s">
        <v>103</v>
      </c>
      <c r="D34" s="18" t="s">
        <v>102</v>
      </c>
      <c r="E34" s="18" t="s">
        <v>104</v>
      </c>
      <c r="F34" s="19">
        <v>420</v>
      </c>
      <c r="G34" s="15">
        <v>1.5</v>
      </c>
      <c r="H34" s="16"/>
      <c r="I34" s="16"/>
      <c r="J34" s="16">
        <v>15.5</v>
      </c>
      <c r="K34" s="17">
        <v>1.5</v>
      </c>
      <c r="L34" s="16">
        <v>614.5</v>
      </c>
      <c r="M34" s="89">
        <f t="shared" si="0"/>
        <v>614.5</v>
      </c>
    </row>
    <row r="35" spans="1:13" ht="129" thickTop="1" x14ac:dyDescent="0.25">
      <c r="A35" s="90">
        <v>17</v>
      </c>
      <c r="B35" s="44" t="s">
        <v>62</v>
      </c>
      <c r="C35" s="18" t="s">
        <v>106</v>
      </c>
      <c r="D35" s="18" t="s">
        <v>107</v>
      </c>
      <c r="E35" s="18" t="s">
        <v>65</v>
      </c>
      <c r="F35" s="19">
        <v>420</v>
      </c>
      <c r="G35" s="15">
        <v>4.5</v>
      </c>
      <c r="H35" s="16"/>
      <c r="I35" s="16"/>
      <c r="J35" s="16">
        <v>39</v>
      </c>
      <c r="K35" s="17">
        <v>4.5</v>
      </c>
      <c r="L35" s="16">
        <v>1851</v>
      </c>
      <c r="M35" s="89">
        <f t="shared" si="0"/>
        <v>1851</v>
      </c>
    </row>
    <row r="36" spans="1:13" ht="86.25" thickBot="1" x14ac:dyDescent="0.3">
      <c r="A36" s="88">
        <v>18</v>
      </c>
      <c r="B36" s="44" t="s">
        <v>50</v>
      </c>
      <c r="C36" s="18" t="s">
        <v>108</v>
      </c>
      <c r="D36" s="18" t="s">
        <v>109</v>
      </c>
      <c r="E36" s="18" t="s">
        <v>110</v>
      </c>
      <c r="F36" s="19">
        <v>420</v>
      </c>
      <c r="G36" s="15">
        <v>4.5</v>
      </c>
      <c r="H36" s="16"/>
      <c r="I36" s="16"/>
      <c r="J36" s="16">
        <v>67</v>
      </c>
      <c r="K36" s="17">
        <v>4.5</v>
      </c>
      <c r="L36" s="16">
        <v>1823</v>
      </c>
      <c r="M36" s="89">
        <f t="shared" si="0"/>
        <v>1823</v>
      </c>
    </row>
    <row r="37" spans="1:13" ht="143.25" thickTop="1" x14ac:dyDescent="0.25">
      <c r="A37" s="90">
        <v>19</v>
      </c>
      <c r="B37" s="44" t="s">
        <v>111</v>
      </c>
      <c r="C37" s="18" t="s">
        <v>112</v>
      </c>
      <c r="D37" s="18" t="s">
        <v>113</v>
      </c>
      <c r="E37" s="18" t="s">
        <v>81</v>
      </c>
      <c r="F37" s="19">
        <v>420</v>
      </c>
      <c r="G37" s="15">
        <v>4.5</v>
      </c>
      <c r="H37" s="16"/>
      <c r="I37" s="16"/>
      <c r="J37" s="16">
        <v>268</v>
      </c>
      <c r="K37" s="17">
        <v>4.5</v>
      </c>
      <c r="L37" s="16">
        <v>1622</v>
      </c>
      <c r="M37" s="89">
        <f t="shared" si="0"/>
        <v>1622</v>
      </c>
    </row>
    <row r="38" spans="1:13" ht="157.5" thickBot="1" x14ac:dyDescent="0.3">
      <c r="A38" s="88">
        <v>20</v>
      </c>
      <c r="B38" s="44" t="s">
        <v>114</v>
      </c>
      <c r="C38" s="18" t="s">
        <v>115</v>
      </c>
      <c r="D38" s="18" t="s">
        <v>116</v>
      </c>
      <c r="E38" s="18" t="s">
        <v>117</v>
      </c>
      <c r="F38" s="19">
        <v>420</v>
      </c>
      <c r="G38" s="15">
        <v>4.5</v>
      </c>
      <c r="H38" s="16"/>
      <c r="I38" s="16"/>
      <c r="J38" s="16">
        <v>158</v>
      </c>
      <c r="K38" s="17">
        <v>4.5</v>
      </c>
      <c r="L38" s="16">
        <v>1732</v>
      </c>
      <c r="M38" s="89">
        <f t="shared" si="0"/>
        <v>1732</v>
      </c>
    </row>
    <row r="39" spans="1:13" ht="157.5" thickTop="1" x14ac:dyDescent="0.25">
      <c r="A39" s="90">
        <v>21</v>
      </c>
      <c r="B39" s="44" t="s">
        <v>66</v>
      </c>
      <c r="C39" s="18" t="s">
        <v>118</v>
      </c>
      <c r="D39" s="18" t="s">
        <v>119</v>
      </c>
      <c r="E39" s="18" t="s">
        <v>120</v>
      </c>
      <c r="F39" s="19">
        <v>420</v>
      </c>
      <c r="G39" s="15">
        <v>4.5</v>
      </c>
      <c r="H39" s="16"/>
      <c r="I39" s="16"/>
      <c r="J39" s="16">
        <v>197.98</v>
      </c>
      <c r="K39" s="17">
        <v>4.5</v>
      </c>
      <c r="L39" s="16">
        <v>1692.02</v>
      </c>
      <c r="M39" s="89">
        <f t="shared" si="0"/>
        <v>1692.02</v>
      </c>
    </row>
    <row r="40" spans="1:13" ht="143.25" thickBot="1" x14ac:dyDescent="0.3">
      <c r="A40" s="88">
        <v>22</v>
      </c>
      <c r="B40" s="44" t="s">
        <v>43</v>
      </c>
      <c r="C40" s="18" t="s">
        <v>121</v>
      </c>
      <c r="D40" s="18" t="s">
        <v>122</v>
      </c>
      <c r="E40" s="18" t="s">
        <v>123</v>
      </c>
      <c r="F40" s="19">
        <v>420</v>
      </c>
      <c r="G40" s="15">
        <v>4.5</v>
      </c>
      <c r="H40" s="16"/>
      <c r="I40" s="16"/>
      <c r="J40" s="16">
        <v>364</v>
      </c>
      <c r="K40" s="17">
        <v>4.5</v>
      </c>
      <c r="L40" s="16">
        <v>1526</v>
      </c>
      <c r="M40" s="89">
        <f t="shared" si="0"/>
        <v>1526</v>
      </c>
    </row>
    <row r="41" spans="1:13" ht="143.25" thickTop="1" x14ac:dyDescent="0.25">
      <c r="A41" s="90">
        <v>23</v>
      </c>
      <c r="B41" s="44" t="s">
        <v>70</v>
      </c>
      <c r="C41" s="18" t="s">
        <v>124</v>
      </c>
      <c r="D41" s="18" t="s">
        <v>125</v>
      </c>
      <c r="E41" s="18" t="s">
        <v>126</v>
      </c>
      <c r="F41" s="19">
        <v>420</v>
      </c>
      <c r="G41" s="15">
        <v>4.5</v>
      </c>
      <c r="H41" s="16"/>
      <c r="I41" s="16"/>
      <c r="J41" s="16">
        <v>56</v>
      </c>
      <c r="K41" s="17">
        <v>4.5</v>
      </c>
      <c r="L41" s="16">
        <v>1834</v>
      </c>
      <c r="M41" s="89">
        <f t="shared" si="0"/>
        <v>1834</v>
      </c>
    </row>
    <row r="42" spans="1:13" ht="129" thickBot="1" x14ac:dyDescent="0.3">
      <c r="A42" s="88">
        <v>24</v>
      </c>
      <c r="B42" s="44" t="s">
        <v>74</v>
      </c>
      <c r="C42" s="18" t="s">
        <v>132</v>
      </c>
      <c r="D42" s="18" t="s">
        <v>133</v>
      </c>
      <c r="E42" s="18" t="s">
        <v>77</v>
      </c>
      <c r="F42" s="19">
        <v>420</v>
      </c>
      <c r="G42" s="15">
        <v>4.5</v>
      </c>
      <c r="H42" s="16"/>
      <c r="I42" s="16"/>
      <c r="J42" s="16">
        <v>25</v>
      </c>
      <c r="K42" s="17">
        <v>4.5</v>
      </c>
      <c r="L42" s="16">
        <v>1865</v>
      </c>
      <c r="M42" s="89">
        <f t="shared" si="0"/>
        <v>1865</v>
      </c>
    </row>
    <row r="43" spans="1:13" ht="158.25" thickTop="1" thickBot="1" x14ac:dyDescent="0.3">
      <c r="A43" s="91">
        <v>25</v>
      </c>
      <c r="B43" s="92" t="s">
        <v>89</v>
      </c>
      <c r="C43" s="93" t="s">
        <v>134</v>
      </c>
      <c r="D43" s="93" t="s">
        <v>135</v>
      </c>
      <c r="E43" s="93" t="s">
        <v>136</v>
      </c>
      <c r="F43" s="94">
        <v>420</v>
      </c>
      <c r="G43" s="95">
        <v>4.5</v>
      </c>
      <c r="H43" s="96"/>
      <c r="I43" s="96"/>
      <c r="J43" s="96">
        <v>480</v>
      </c>
      <c r="K43" s="97">
        <v>4.5</v>
      </c>
      <c r="L43" s="96">
        <v>1410</v>
      </c>
      <c r="M43" s="98">
        <f t="shared" si="0"/>
        <v>1410</v>
      </c>
    </row>
    <row r="44" spans="1:13" ht="27.75" customHeight="1" thickBot="1" x14ac:dyDescent="0.3">
      <c r="A44" s="63" t="s">
        <v>27</v>
      </c>
      <c r="B44" s="63"/>
      <c r="C44" s="63"/>
      <c r="D44" s="63"/>
      <c r="E44" s="63"/>
      <c r="F44" s="63"/>
      <c r="G44" s="63"/>
      <c r="H44" s="63"/>
      <c r="I44" s="63"/>
      <c r="J44" s="63"/>
      <c r="K44" s="63"/>
      <c r="L44" s="63"/>
      <c r="M44" s="20">
        <f>SUM(M19:M43)</f>
        <v>39316.69</v>
      </c>
    </row>
    <row r="45" spans="1:13" ht="16.5" thickTop="1" x14ac:dyDescent="0.25">
      <c r="A45" s="12"/>
      <c r="B45" s="12"/>
      <c r="C45" s="12"/>
      <c r="D45" s="12"/>
      <c r="E45" s="12"/>
      <c r="F45" s="12"/>
      <c r="G45" s="12"/>
      <c r="H45" s="12"/>
      <c r="I45" s="12"/>
      <c r="J45" s="12"/>
      <c r="K45" s="12"/>
      <c r="L45" s="12"/>
      <c r="M45" s="13"/>
    </row>
    <row r="46" spans="1:13" ht="15.75" x14ac:dyDescent="0.25">
      <c r="A46" s="12"/>
      <c r="B46" s="12"/>
      <c r="C46" s="12"/>
      <c r="D46" s="12"/>
      <c r="E46" s="12"/>
      <c r="F46" s="12"/>
      <c r="G46" s="12"/>
      <c r="H46" s="12"/>
      <c r="I46" s="12"/>
      <c r="J46" s="12"/>
      <c r="K46" s="12"/>
      <c r="L46" s="12"/>
      <c r="M46" s="13"/>
    </row>
    <row r="47" spans="1:13" ht="15.75" x14ac:dyDescent="0.25">
      <c r="A47" s="12"/>
      <c r="B47" s="12"/>
      <c r="C47" s="12"/>
      <c r="D47" s="12"/>
      <c r="E47" s="12"/>
      <c r="F47" s="12"/>
      <c r="G47" s="12"/>
      <c r="H47" s="12"/>
      <c r="I47" s="12"/>
      <c r="J47" s="12"/>
      <c r="K47" s="12"/>
      <c r="L47" s="12"/>
      <c r="M47" s="13"/>
    </row>
    <row r="48" spans="1:13" x14ac:dyDescent="0.25">
      <c r="A48" s="3"/>
      <c r="B48" s="3"/>
      <c r="C48" s="3"/>
      <c r="D48" s="3"/>
      <c r="E48" s="3"/>
      <c r="F48" s="3"/>
      <c r="G48" s="3"/>
      <c r="H48" s="3"/>
      <c r="I48" s="3"/>
      <c r="J48" s="3"/>
      <c r="K48" s="3"/>
      <c r="L48" s="3"/>
      <c r="M48" s="3"/>
    </row>
    <row r="49" spans="1:13" x14ac:dyDescent="0.25">
      <c r="A49" s="61" t="s">
        <v>28</v>
      </c>
      <c r="B49" s="61"/>
      <c r="C49" s="61" t="s">
        <v>32</v>
      </c>
      <c r="D49" s="61"/>
      <c r="E49" s="61"/>
      <c r="F49" s="10"/>
      <c r="G49" s="11"/>
      <c r="H49" s="7" t="s">
        <v>11</v>
      </c>
      <c r="I49" s="62" t="s">
        <v>29</v>
      </c>
      <c r="J49" s="62"/>
      <c r="K49" s="62"/>
      <c r="L49" s="62"/>
      <c r="M49" s="2"/>
    </row>
    <row r="50" spans="1:13" x14ac:dyDescent="0.25">
      <c r="A50" s="2"/>
      <c r="B50" s="2" t="s">
        <v>5</v>
      </c>
      <c r="C50" s="61" t="s">
        <v>8</v>
      </c>
      <c r="D50" s="61"/>
      <c r="E50" s="61"/>
      <c r="F50" s="10"/>
      <c r="G50" s="11"/>
      <c r="H50" s="61" t="s">
        <v>7</v>
      </c>
      <c r="I50" s="61"/>
      <c r="J50" s="61"/>
      <c r="K50" s="61"/>
      <c r="L50" s="61"/>
      <c r="M50" s="61"/>
    </row>
    <row r="51" spans="1:13" x14ac:dyDescent="0.25">
      <c r="A51" s="2"/>
      <c r="B51" s="2"/>
      <c r="C51" s="4"/>
      <c r="D51" s="10"/>
      <c r="E51" s="4"/>
      <c r="F51" s="10"/>
      <c r="G51" s="11"/>
      <c r="H51" s="4"/>
      <c r="I51" s="8"/>
      <c r="J51" s="4"/>
      <c r="K51" s="4"/>
      <c r="L51" s="4"/>
      <c r="M51" s="4"/>
    </row>
    <row r="52" spans="1:13" x14ac:dyDescent="0.25">
      <c r="A52" s="2"/>
      <c r="B52" s="2"/>
      <c r="C52" s="9"/>
      <c r="D52" s="10"/>
      <c r="E52" s="9"/>
      <c r="F52" s="10"/>
      <c r="G52" s="11"/>
      <c r="H52" s="9"/>
      <c r="I52" s="9"/>
      <c r="J52" s="9"/>
      <c r="K52" s="9"/>
      <c r="L52" s="9"/>
      <c r="M52" s="9"/>
    </row>
    <row r="53" spans="1:13" x14ac:dyDescent="0.25">
      <c r="A53" s="2"/>
      <c r="B53" s="2"/>
      <c r="C53" s="2"/>
      <c r="D53" s="2"/>
      <c r="E53" s="2"/>
      <c r="F53" s="2"/>
      <c r="G53" s="2"/>
      <c r="H53" s="2"/>
      <c r="I53" s="2"/>
      <c r="J53" s="2"/>
      <c r="K53" s="2"/>
      <c r="L53" s="2"/>
      <c r="M53" s="2"/>
    </row>
    <row r="54" spans="1:13" x14ac:dyDescent="0.25">
      <c r="A54" s="2"/>
      <c r="B54" s="2"/>
      <c r="C54" s="2"/>
      <c r="D54" s="2"/>
      <c r="E54" s="2"/>
      <c r="F54" s="2"/>
      <c r="G54" s="2"/>
      <c r="H54" s="2"/>
      <c r="I54" s="2"/>
      <c r="J54" s="2"/>
      <c r="K54" s="2"/>
      <c r="L54" s="2"/>
      <c r="M54" s="2"/>
    </row>
    <row r="55" spans="1:13" x14ac:dyDescent="0.25">
      <c r="A55" s="60" t="s">
        <v>15</v>
      </c>
      <c r="B55" s="60"/>
      <c r="C55" s="60"/>
      <c r="D55" s="60"/>
      <c r="E55" s="60"/>
      <c r="F55" s="60"/>
      <c r="G55" s="60"/>
      <c r="H55" s="60"/>
      <c r="I55" s="60"/>
      <c r="J55" s="60"/>
      <c r="K55" s="60"/>
      <c r="L55" s="60"/>
      <c r="M55" s="60"/>
    </row>
    <row r="56" spans="1:13" x14ac:dyDescent="0.25">
      <c r="A56" s="60"/>
      <c r="B56" s="60"/>
      <c r="C56" s="60"/>
      <c r="D56" s="60"/>
      <c r="E56" s="60"/>
      <c r="F56" s="60"/>
      <c r="G56" s="60"/>
      <c r="H56" s="60"/>
      <c r="I56" s="60"/>
      <c r="J56" s="60"/>
      <c r="K56" s="60"/>
      <c r="L56" s="60"/>
      <c r="M56" s="60"/>
    </row>
  </sheetData>
  <mergeCells count="24">
    <mergeCell ref="D15:D18"/>
    <mergeCell ref="A55:M56"/>
    <mergeCell ref="H50:M50"/>
    <mergeCell ref="C50:E50"/>
    <mergeCell ref="I49:L49"/>
    <mergeCell ref="C49:E49"/>
    <mergeCell ref="A49:B49"/>
    <mergeCell ref="A44:L44"/>
    <mergeCell ref="A6:M6"/>
    <mergeCell ref="A7:M7"/>
    <mergeCell ref="A15:A18"/>
    <mergeCell ref="B15:B18"/>
    <mergeCell ref="C15:C18"/>
    <mergeCell ref="E15:E18"/>
    <mergeCell ref="K10:M10"/>
    <mergeCell ref="K11:M11"/>
    <mergeCell ref="C13:M13"/>
    <mergeCell ref="F15:F18"/>
    <mergeCell ref="K17:K18"/>
    <mergeCell ref="L17:L18"/>
    <mergeCell ref="M17:M18"/>
    <mergeCell ref="J17:J18"/>
    <mergeCell ref="L14:M14"/>
    <mergeCell ref="G15:G18"/>
  </mergeCells>
  <printOptions horizontalCentered="1" verticalCentered="1"/>
  <pageMargins left="0.23622047244094491" right="0.23622047244094491" top="0" bottom="0.59055118110236227" header="0.31496062992125984" footer="0.31496062992125984"/>
  <pageSetup scale="45" orientation="landscape" r:id="rId1"/>
  <headerFooter>
    <oddFooter>&amp;LFIN-FOR-12
Versión 4&amp;CTodos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6"/>
  <sheetViews>
    <sheetView view="pageLayout" topLeftCell="B25" zoomScale="80" zoomScaleNormal="72" zoomScalePageLayoutView="80" workbookViewId="0">
      <selection activeCell="D25" sqref="D25"/>
    </sheetView>
  </sheetViews>
  <sheetFormatPr baseColWidth="10" defaultRowHeight="15" x14ac:dyDescent="0.25"/>
  <cols>
    <col min="1" max="1" width="5.7109375" style="1" customWidth="1"/>
    <col min="2" max="2" width="42.7109375" style="1" customWidth="1"/>
    <col min="3" max="3" width="26.5703125" style="1" customWidth="1"/>
    <col min="4" max="5" width="34.8554687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ht="15.75" x14ac:dyDescent="0.25">
      <c r="A6" s="46" t="s">
        <v>4</v>
      </c>
      <c r="B6" s="46"/>
      <c r="C6" s="46"/>
      <c r="D6" s="46"/>
      <c r="E6" s="46"/>
      <c r="F6" s="46"/>
      <c r="G6" s="46"/>
      <c r="H6" s="46"/>
      <c r="I6" s="46"/>
      <c r="J6" s="46"/>
      <c r="K6" s="46"/>
      <c r="L6" s="46"/>
    </row>
    <row r="7" spans="1:13" ht="15.75" customHeight="1" x14ac:dyDescent="0.25">
      <c r="A7" s="46" t="s">
        <v>0</v>
      </c>
      <c r="B7" s="46"/>
      <c r="C7" s="46"/>
      <c r="D7" s="46"/>
      <c r="E7" s="46"/>
      <c r="F7" s="46"/>
      <c r="G7" s="46"/>
      <c r="H7" s="46"/>
      <c r="I7" s="46"/>
      <c r="J7" s="46"/>
      <c r="K7" s="46"/>
      <c r="L7" s="46"/>
    </row>
    <row r="8" spans="1:13" ht="15.75" customHeight="1" x14ac:dyDescent="0.25">
      <c r="A8" s="28"/>
      <c r="B8" s="28"/>
      <c r="C8" s="28"/>
      <c r="D8" s="28"/>
      <c r="E8" s="28"/>
      <c r="F8" s="28"/>
      <c r="G8" s="28"/>
      <c r="H8" s="28"/>
      <c r="I8" s="28"/>
      <c r="J8" s="28"/>
      <c r="K8" s="28"/>
      <c r="L8" s="28"/>
    </row>
    <row r="9" spans="1:13" ht="15.75" x14ac:dyDescent="0.25">
      <c r="A9" s="27"/>
      <c r="B9" s="29"/>
      <c r="C9" s="29"/>
      <c r="D9" s="29"/>
      <c r="E9" s="29"/>
      <c r="F9" s="29"/>
      <c r="G9" s="29"/>
      <c r="H9" s="29"/>
      <c r="I9" s="29"/>
      <c r="J9" s="29"/>
      <c r="K9" s="29"/>
      <c r="L9" s="29"/>
    </row>
    <row r="10" spans="1:13" ht="16.5" thickBot="1" x14ac:dyDescent="0.3">
      <c r="A10" s="30" t="s">
        <v>31</v>
      </c>
      <c r="B10" s="30"/>
      <c r="C10" s="30"/>
      <c r="D10" s="30"/>
      <c r="E10" s="30"/>
      <c r="F10" s="30"/>
      <c r="G10" s="46"/>
      <c r="H10" s="46"/>
      <c r="I10" s="46"/>
      <c r="J10" s="53" t="s">
        <v>141</v>
      </c>
      <c r="K10" s="53"/>
      <c r="L10" s="53"/>
    </row>
    <row r="11" spans="1:13" ht="14.25" customHeight="1" x14ac:dyDescent="0.25">
      <c r="A11" s="30"/>
      <c r="B11" s="30"/>
      <c r="C11" s="30"/>
      <c r="D11" s="30"/>
      <c r="E11" s="30"/>
      <c r="F11" s="30"/>
      <c r="G11" s="30"/>
      <c r="H11" s="30"/>
      <c r="I11" s="30"/>
      <c r="J11" s="54" t="s">
        <v>14</v>
      </c>
      <c r="K11" s="54"/>
      <c r="L11" s="54"/>
    </row>
    <row r="12" spans="1:13" ht="9" customHeight="1" x14ac:dyDescent="0.25">
      <c r="A12" s="31"/>
      <c r="B12" s="31"/>
      <c r="C12" s="31"/>
      <c r="D12" s="31"/>
      <c r="E12" s="31"/>
      <c r="F12" s="31"/>
      <c r="G12" s="31"/>
      <c r="H12" s="31"/>
      <c r="I12" s="31"/>
      <c r="J12" s="31"/>
      <c r="K12" s="31"/>
      <c r="L12" s="31"/>
    </row>
    <row r="13" spans="1:13" ht="16.5" thickBot="1" x14ac:dyDescent="0.3">
      <c r="A13" s="30" t="s">
        <v>13</v>
      </c>
      <c r="B13" s="30"/>
      <c r="C13" s="55" t="s">
        <v>26</v>
      </c>
      <c r="D13" s="55"/>
      <c r="E13" s="55"/>
      <c r="F13" s="55"/>
      <c r="G13" s="55"/>
      <c r="H13" s="55"/>
      <c r="I13" s="55"/>
      <c r="J13" s="55"/>
      <c r="K13" s="55"/>
      <c r="L13" s="55"/>
    </row>
    <row r="14" spans="1:13" ht="15" customHeight="1" thickBot="1" x14ac:dyDescent="0.35">
      <c r="A14" s="5"/>
      <c r="B14" s="6"/>
      <c r="C14" s="6"/>
      <c r="D14" s="6"/>
      <c r="E14" s="6"/>
      <c r="F14" s="6"/>
      <c r="G14" s="6"/>
      <c r="H14" s="6"/>
      <c r="I14" s="6"/>
      <c r="J14" s="6"/>
      <c r="K14" s="6"/>
      <c r="L14" s="26" t="s">
        <v>30</v>
      </c>
      <c r="M14" s="25"/>
    </row>
    <row r="15" spans="1:13" ht="23.25" customHeight="1" thickTop="1" x14ac:dyDescent="0.25">
      <c r="A15" s="47" t="s">
        <v>2</v>
      </c>
      <c r="B15" s="50" t="s">
        <v>1</v>
      </c>
      <c r="C15" s="50" t="s">
        <v>17</v>
      </c>
      <c r="D15" s="50" t="s">
        <v>18</v>
      </c>
      <c r="E15" s="50" t="s">
        <v>19</v>
      </c>
      <c r="F15" s="50" t="s">
        <v>20</v>
      </c>
      <c r="G15" s="50" t="s">
        <v>23</v>
      </c>
      <c r="H15" s="71" t="s">
        <v>6</v>
      </c>
      <c r="I15" s="72"/>
      <c r="J15" s="72"/>
      <c r="K15" s="72"/>
      <c r="L15" s="73"/>
    </row>
    <row r="16" spans="1:13" ht="25.5" customHeight="1" x14ac:dyDescent="0.25">
      <c r="A16" s="48"/>
      <c r="B16" s="51"/>
      <c r="C16" s="51"/>
      <c r="D16" s="51"/>
      <c r="E16" s="51"/>
      <c r="F16" s="51"/>
      <c r="G16" s="51"/>
      <c r="H16" s="64" t="s">
        <v>21</v>
      </c>
      <c r="I16" s="66"/>
      <c r="J16" s="66"/>
      <c r="K16" s="66"/>
      <c r="L16" s="67"/>
    </row>
    <row r="17" spans="1:12" ht="65.25" customHeight="1" x14ac:dyDescent="0.25">
      <c r="A17" s="48"/>
      <c r="B17" s="51"/>
      <c r="C17" s="51"/>
      <c r="D17" s="51"/>
      <c r="E17" s="51"/>
      <c r="F17" s="51"/>
      <c r="G17" s="51"/>
      <c r="H17" s="64" t="s">
        <v>10</v>
      </c>
      <c r="I17" s="65"/>
      <c r="J17" s="56" t="s">
        <v>22</v>
      </c>
      <c r="K17" s="56" t="s">
        <v>25</v>
      </c>
      <c r="L17" s="57" t="s">
        <v>3</v>
      </c>
    </row>
    <row r="18" spans="1:12" ht="65.25" customHeight="1" thickBot="1" x14ac:dyDescent="0.3">
      <c r="A18" s="49"/>
      <c r="B18" s="52"/>
      <c r="C18" s="52"/>
      <c r="D18" s="52"/>
      <c r="E18" s="52"/>
      <c r="F18" s="52"/>
      <c r="G18" s="52"/>
      <c r="H18" s="43" t="s">
        <v>9</v>
      </c>
      <c r="I18" s="42" t="s">
        <v>12</v>
      </c>
      <c r="J18" s="52"/>
      <c r="K18" s="52"/>
      <c r="L18" s="58"/>
    </row>
    <row r="19" spans="1:12" ht="129" thickTop="1" x14ac:dyDescent="0.25">
      <c r="A19" s="24">
        <v>1</v>
      </c>
      <c r="B19" s="44" t="s">
        <v>89</v>
      </c>
      <c r="C19" s="18" t="s">
        <v>90</v>
      </c>
      <c r="D19" s="18" t="s">
        <v>91</v>
      </c>
      <c r="E19" s="18" t="s">
        <v>92</v>
      </c>
      <c r="F19" s="19">
        <v>420</v>
      </c>
      <c r="G19" s="15">
        <v>2.5</v>
      </c>
      <c r="H19" s="16"/>
      <c r="I19" s="16"/>
      <c r="J19" s="17">
        <v>2.5</v>
      </c>
      <c r="K19" s="16">
        <v>876</v>
      </c>
      <c r="L19" s="23">
        <f>K19</f>
        <v>876</v>
      </c>
    </row>
    <row r="20" spans="1:12" ht="142.5" x14ac:dyDescent="0.25">
      <c r="A20" s="24">
        <v>2</v>
      </c>
      <c r="B20" s="14" t="s">
        <v>93</v>
      </c>
      <c r="C20" s="18" t="s">
        <v>94</v>
      </c>
      <c r="D20" s="18" t="s">
        <v>95</v>
      </c>
      <c r="E20" s="18" t="s">
        <v>96</v>
      </c>
      <c r="F20" s="19">
        <v>420</v>
      </c>
      <c r="G20" s="15">
        <v>4.5</v>
      </c>
      <c r="H20" s="16"/>
      <c r="I20" s="16"/>
      <c r="J20" s="17">
        <v>4.5</v>
      </c>
      <c r="K20" s="16">
        <v>1787</v>
      </c>
      <c r="L20" s="23">
        <f t="shared" ref="L20:L25" si="0">K20</f>
        <v>1787</v>
      </c>
    </row>
    <row r="21" spans="1:12" ht="171" x14ac:dyDescent="0.25">
      <c r="A21" s="24">
        <v>3</v>
      </c>
      <c r="B21" s="14" t="s">
        <v>97</v>
      </c>
      <c r="C21" s="18" t="s">
        <v>98</v>
      </c>
      <c r="D21" s="18" t="s">
        <v>99</v>
      </c>
      <c r="E21" s="18" t="s">
        <v>100</v>
      </c>
      <c r="F21" s="19">
        <v>420</v>
      </c>
      <c r="G21" s="15">
        <v>0.5</v>
      </c>
      <c r="H21" s="16"/>
      <c r="I21" s="16"/>
      <c r="J21" s="17">
        <v>0.5</v>
      </c>
      <c r="K21" s="16">
        <v>89</v>
      </c>
      <c r="L21" s="23">
        <f t="shared" si="0"/>
        <v>89</v>
      </c>
    </row>
    <row r="22" spans="1:12" ht="185.25" x14ac:dyDescent="0.25">
      <c r="A22" s="24">
        <v>4</v>
      </c>
      <c r="B22" s="44" t="s">
        <v>89</v>
      </c>
      <c r="C22" s="18" t="s">
        <v>127</v>
      </c>
      <c r="D22" s="18" t="s">
        <v>128</v>
      </c>
      <c r="E22" s="18" t="s">
        <v>92</v>
      </c>
      <c r="F22" s="19">
        <v>420</v>
      </c>
      <c r="G22" s="15">
        <v>8</v>
      </c>
      <c r="H22" s="16"/>
      <c r="I22" s="16"/>
      <c r="J22" s="17">
        <v>8</v>
      </c>
      <c r="K22" s="16">
        <v>2429</v>
      </c>
      <c r="L22" s="23">
        <f t="shared" si="0"/>
        <v>2429</v>
      </c>
    </row>
    <row r="23" spans="1:12" ht="78.75" customHeight="1" x14ac:dyDescent="0.25">
      <c r="A23" s="24">
        <v>5</v>
      </c>
      <c r="B23" s="44" t="s">
        <v>33</v>
      </c>
      <c r="C23" s="18" t="s">
        <v>129</v>
      </c>
      <c r="D23" s="18" t="s">
        <v>130</v>
      </c>
      <c r="E23" s="18" t="s">
        <v>131</v>
      </c>
      <c r="F23" s="19">
        <v>420</v>
      </c>
      <c r="G23" s="15">
        <v>0.5</v>
      </c>
      <c r="H23" s="16"/>
      <c r="I23" s="16"/>
      <c r="J23" s="17">
        <v>0.5</v>
      </c>
      <c r="K23" s="16">
        <v>163</v>
      </c>
      <c r="L23" s="23">
        <f t="shared" si="0"/>
        <v>163</v>
      </c>
    </row>
    <row r="24" spans="1:12" ht="142.5" x14ac:dyDescent="0.25">
      <c r="A24" s="24">
        <v>6</v>
      </c>
      <c r="B24" s="14" t="s">
        <v>39</v>
      </c>
      <c r="C24" s="18" t="s">
        <v>137</v>
      </c>
      <c r="D24" s="18" t="s">
        <v>138</v>
      </c>
      <c r="E24" s="18" t="s">
        <v>139</v>
      </c>
      <c r="F24" s="19">
        <v>420</v>
      </c>
      <c r="G24" s="15">
        <v>4.5</v>
      </c>
      <c r="H24" s="16"/>
      <c r="I24" s="16"/>
      <c r="J24" s="17">
        <v>4.5</v>
      </c>
      <c r="K24" s="16">
        <v>1884.99</v>
      </c>
      <c r="L24" s="23">
        <f t="shared" si="0"/>
        <v>1884.99</v>
      </c>
    </row>
    <row r="25" spans="1:12" ht="143.25" thickBot="1" x14ac:dyDescent="0.3">
      <c r="A25" s="24">
        <v>7</v>
      </c>
      <c r="B25" s="14" t="s">
        <v>93</v>
      </c>
      <c r="C25" s="18" t="s">
        <v>140</v>
      </c>
      <c r="D25" s="18" t="s">
        <v>95</v>
      </c>
      <c r="E25" s="18" t="s">
        <v>96</v>
      </c>
      <c r="F25" s="19">
        <v>420</v>
      </c>
      <c r="G25" s="15">
        <v>4.5</v>
      </c>
      <c r="H25" s="16"/>
      <c r="I25" s="16"/>
      <c r="J25" s="17">
        <v>4.5</v>
      </c>
      <c r="K25" s="16">
        <v>1802.5</v>
      </c>
      <c r="L25" s="23">
        <f t="shared" si="0"/>
        <v>1802.5</v>
      </c>
    </row>
    <row r="26" spans="1:12" ht="24.95" customHeight="1" thickTop="1" x14ac:dyDescent="0.25">
      <c r="A26" s="68" t="s">
        <v>27</v>
      </c>
      <c r="B26" s="69"/>
      <c r="C26" s="69"/>
      <c r="D26" s="69"/>
      <c r="E26" s="69"/>
      <c r="F26" s="69"/>
      <c r="G26" s="69"/>
      <c r="H26" s="69"/>
      <c r="I26" s="69"/>
      <c r="J26" s="69"/>
      <c r="K26" s="70"/>
      <c r="L26" s="22">
        <f>SUM(L19:L25)</f>
        <v>9031.49</v>
      </c>
    </row>
    <row r="27" spans="1:12" ht="24.95" customHeight="1" x14ac:dyDescent="0.25">
      <c r="A27" s="12"/>
      <c r="B27" s="12"/>
      <c r="C27" s="12"/>
      <c r="D27" s="12"/>
      <c r="E27" s="12"/>
      <c r="F27" s="12"/>
      <c r="G27" s="12"/>
      <c r="H27" s="12"/>
      <c r="I27" s="12"/>
      <c r="J27" s="12"/>
      <c r="K27" s="12"/>
      <c r="L27" s="13"/>
    </row>
    <row r="28" spans="1:12" ht="30" customHeight="1" x14ac:dyDescent="0.25">
      <c r="A28" s="3"/>
      <c r="B28" s="3"/>
      <c r="C28" s="3"/>
      <c r="D28" s="3"/>
      <c r="E28" s="3"/>
      <c r="F28" s="3"/>
      <c r="G28" s="3"/>
      <c r="H28" s="3"/>
      <c r="I28" s="3"/>
      <c r="J28" s="3"/>
      <c r="K28" s="3"/>
      <c r="L28" s="3"/>
    </row>
    <row r="29" spans="1:12" ht="30" customHeight="1" x14ac:dyDescent="0.25">
      <c r="A29" s="61" t="s">
        <v>28</v>
      </c>
      <c r="B29" s="61"/>
      <c r="C29" s="61" t="s">
        <v>32</v>
      </c>
      <c r="D29" s="61"/>
      <c r="E29" s="61"/>
      <c r="F29" s="21"/>
      <c r="G29" s="21"/>
      <c r="H29" s="7" t="s">
        <v>11</v>
      </c>
      <c r="I29" s="62" t="s">
        <v>29</v>
      </c>
      <c r="J29" s="62"/>
      <c r="K29" s="62"/>
      <c r="L29" s="2"/>
    </row>
    <row r="30" spans="1:12" x14ac:dyDescent="0.25">
      <c r="A30" s="2"/>
      <c r="B30" s="2" t="s">
        <v>5</v>
      </c>
      <c r="C30" s="61" t="s">
        <v>8</v>
      </c>
      <c r="D30" s="61"/>
      <c r="E30" s="61"/>
      <c r="F30" s="21"/>
      <c r="G30" s="21"/>
      <c r="H30" s="61" t="s">
        <v>7</v>
      </c>
      <c r="I30" s="61"/>
      <c r="J30" s="61"/>
      <c r="K30" s="61"/>
      <c r="L30" s="61"/>
    </row>
    <row r="31" spans="1:12" x14ac:dyDescent="0.25">
      <c r="A31" s="2"/>
      <c r="B31" s="2"/>
      <c r="C31" s="21"/>
      <c r="D31" s="21"/>
      <c r="E31" s="21"/>
      <c r="F31" s="21"/>
      <c r="G31" s="21"/>
      <c r="H31" s="21"/>
      <c r="I31" s="21"/>
      <c r="J31" s="21"/>
      <c r="K31" s="21"/>
      <c r="L31" s="21"/>
    </row>
    <row r="32" spans="1:12" x14ac:dyDescent="0.25">
      <c r="A32" s="2"/>
      <c r="B32" s="2"/>
      <c r="C32" s="21"/>
      <c r="D32" s="21"/>
      <c r="E32" s="21"/>
      <c r="F32" s="21"/>
      <c r="G32" s="21"/>
      <c r="H32" s="21"/>
      <c r="I32" s="21"/>
      <c r="J32" s="21"/>
      <c r="K32" s="21"/>
      <c r="L32" s="21"/>
    </row>
    <row r="33" spans="1:12" x14ac:dyDescent="0.25">
      <c r="A33" s="2"/>
      <c r="B33" s="2"/>
      <c r="C33" s="2"/>
      <c r="D33" s="2"/>
      <c r="E33" s="2"/>
      <c r="F33" s="2"/>
      <c r="G33" s="2"/>
      <c r="H33" s="2"/>
      <c r="I33" s="2"/>
      <c r="J33" s="2"/>
      <c r="K33" s="2"/>
      <c r="L33" s="2"/>
    </row>
    <row r="34" spans="1:12" x14ac:dyDescent="0.25">
      <c r="A34" s="2"/>
      <c r="B34" s="2"/>
      <c r="C34" s="2"/>
      <c r="D34" s="2"/>
      <c r="E34" s="2"/>
      <c r="F34" s="2"/>
      <c r="G34" s="2"/>
      <c r="H34" s="2"/>
      <c r="I34" s="2"/>
      <c r="J34" s="2"/>
      <c r="K34" s="2"/>
      <c r="L34" s="2"/>
    </row>
    <row r="35" spans="1:12" ht="15" customHeight="1" x14ac:dyDescent="0.25">
      <c r="A35" s="60" t="s">
        <v>15</v>
      </c>
      <c r="B35" s="60"/>
      <c r="C35" s="60"/>
      <c r="D35" s="60"/>
      <c r="E35" s="60"/>
      <c r="F35" s="60"/>
      <c r="G35" s="60"/>
      <c r="H35" s="60"/>
      <c r="I35" s="60"/>
      <c r="J35" s="60"/>
      <c r="K35" s="60"/>
      <c r="L35" s="60"/>
    </row>
    <row r="36" spans="1:12" x14ac:dyDescent="0.25">
      <c r="A36" s="60"/>
      <c r="B36" s="60"/>
      <c r="C36" s="60"/>
      <c r="D36" s="60"/>
      <c r="E36" s="60"/>
      <c r="F36" s="60"/>
      <c r="G36" s="60"/>
      <c r="H36" s="60"/>
      <c r="I36" s="60"/>
      <c r="J36" s="60"/>
      <c r="K36" s="60"/>
      <c r="L36" s="60"/>
    </row>
  </sheetData>
  <mergeCells count="26">
    <mergeCell ref="A35:L36"/>
    <mergeCell ref="A26:K26"/>
    <mergeCell ref="H15:L15"/>
    <mergeCell ref="H30:L30"/>
    <mergeCell ref="C30:E30"/>
    <mergeCell ref="I29:K29"/>
    <mergeCell ref="C29:E29"/>
    <mergeCell ref="A29:B29"/>
    <mergeCell ref="K17:K18"/>
    <mergeCell ref="L17:L18"/>
    <mergeCell ref="G10:I10"/>
    <mergeCell ref="G15:G18"/>
    <mergeCell ref="A6:L6"/>
    <mergeCell ref="A7:L7"/>
    <mergeCell ref="A15:A18"/>
    <mergeCell ref="B15:B18"/>
    <mergeCell ref="C15:C18"/>
    <mergeCell ref="E15:E18"/>
    <mergeCell ref="J10:L10"/>
    <mergeCell ref="J11:L11"/>
    <mergeCell ref="C13:L13"/>
    <mergeCell ref="H17:I17"/>
    <mergeCell ref="D15:D18"/>
    <mergeCell ref="F15:F18"/>
    <mergeCell ref="H16:L16"/>
    <mergeCell ref="J17:J18"/>
  </mergeCells>
  <printOptions horizontalCentered="1" verticalCentered="1"/>
  <pageMargins left="0.23622047244094491" right="0.23622047244094491" top="0" bottom="0.59055118110236227" header="0.31496062992125984" footer="0.31496062992125984"/>
  <pageSetup scale="48"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FIN-FOR-12</vt:lpstr>
      <vt:lpstr>FIN-FOR-23</vt:lpstr>
      <vt:lpstr>'FIN-FOR-12'!Área_de_impresión</vt:lpstr>
      <vt:lpstr>'FIN-FOR-23'!Área_de_impresión</vt:lpstr>
      <vt:lpstr>'FIN-FOR-12'!Títulos_a_imprimir</vt:lpstr>
      <vt:lpstr>'FIN-FOR-23'!Títulos_a_imprimir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Glenda Lopez</cp:lastModifiedBy>
  <cp:lastPrinted>2021-12-02T19:02:07Z</cp:lastPrinted>
  <dcterms:created xsi:type="dcterms:W3CDTF">2011-03-07T18:02:38Z</dcterms:created>
  <dcterms:modified xsi:type="dcterms:W3CDTF">2021-12-02T19:03:13Z</dcterms:modified>
</cp:coreProperties>
</file>