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AAE13866-9CEA-4C34-A515-1F7AA07A2F4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5" i="9" l="1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I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<sst xmlns="http://schemas.openxmlformats.org/spreadsheetml/2006/main" count="178" uniqueCount="57">
  <si>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</si>
  <si>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</si>
  <si>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</si>
  <si>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</si>
  <si>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</si>
  <si>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</si>
  <si>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</si>
  <si>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</si>
  <si>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</si>
  <si>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</si>
  <si>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</si>
  <si>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</si>
  <si>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</si>
  <si>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</si>
  <si>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</si>
  <si>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</si>
  <si>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</si>
  <si>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</si>
  <si>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</si>
  <si>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</si>
  <si>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</si>
  <si>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</si>
  <si>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</si>
  <si>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</si>
  <si>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</si>
  <si>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</si>
  <si>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</si>
  <si>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</si>
  <si>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</si>
  <si>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</si>
  <si>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</si>
  <si>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</si>
  <si>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</si>
  <si>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</si>
  <si>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</si>
  <si>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</si>
  <si>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</si>
  <si>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</si>
  <si>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</si>
  <si>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</si>
  <si>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</si>
  <si>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</si>
  <si>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</si>
  <si>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</si>
  <si>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</si>
  <si>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</si>
  <si>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</si>
  <si>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</si>
  <si>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</si>
  <si>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</si>
  <si>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</si>
  <si>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</si>
  <si>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</si>
  <si>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>Informe correspondiente al mes de: Junio 2022</t>
  </si>
  <si>
    <t>Fecha de actualización: 01/07/2022</t>
  </si>
  <si>
    <t>Licda. Reyes Archila Aldana</t>
  </si>
  <si>
    <t>Directora Departamental de Educación El Progreso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</si>
</sst>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5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44" fontId="0" fillId="0" borderId="11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E26" sqref="E26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"/>
    </row>
    <row r="3" spans="1:16" ht="31.5" x14ac:dyDescent="0.5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53</v>
      </c>
      <c r="B9" s="6"/>
      <c r="C9" s="8"/>
      <c r="D9" s="8"/>
      <c r="E9" s="8"/>
      <c r="F9" s="8"/>
      <c r="G9" s="8"/>
      <c r="H9" s="6" t="s">
        <v>54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47" t="s">
        <v>0</v>
      </c>
      <c r="B12" s="47" t="s">
        <v>8</v>
      </c>
      <c r="C12" s="47" t="s">
        <v>9</v>
      </c>
      <c r="D12" s="47" t="s">
        <v>12</v>
      </c>
      <c r="E12" s="47" t="s">
        <v>10</v>
      </c>
      <c r="F12" s="47" t="s">
        <v>11</v>
      </c>
      <c r="G12" s="47" t="s">
        <v>7</v>
      </c>
      <c r="H12" s="47" t="s">
        <v>3</v>
      </c>
      <c r="I12" s="47" t="s">
        <v>4</v>
      </c>
      <c r="J12" s="47" t="s">
        <v>5</v>
      </c>
      <c r="K12" s="47" t="s">
        <v>13</v>
      </c>
      <c r="L12" s="47" t="s">
        <v>15</v>
      </c>
      <c r="M12" s="47" t="s">
        <v>14</v>
      </c>
      <c r="N12" s="47" t="s">
        <v>1</v>
      </c>
      <c r="O12" s="47" t="s">
        <v>2</v>
      </c>
    </row>
    <row r="13" spans="1:16" s="10" customFormat="1" ht="48.75" customHeight="1" thickBot="1" x14ac:dyDescent="0.3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I14/10*6</f>
        <v>58037.399999999994</v>
      </c>
      <c r="K14" s="24">
        <f>J14*100/I14</f>
        <v>59.999999999999993</v>
      </c>
      <c r="L14" s="30">
        <f>J14</f>
        <v>58037.399999999994</v>
      </c>
      <c r="M14" s="24">
        <f>K14</f>
        <v>59.999999999999993</v>
      </c>
      <c r="N14" s="24" t="s">
        <v>21</v>
      </c>
      <c r="O14" s="31" t="s">
        <v>52</v>
      </c>
    </row>
    <row r="15" spans="1:16" ht="60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193458</v>
      </c>
      <c r="J15" s="3">
        <f>I15/10*6</f>
        <v>116074.79999999999</v>
      </c>
      <c r="K15" s="11">
        <f t="shared" ref="K15:K34" si="0">J15*100/I15</f>
        <v>59.999999999999993</v>
      </c>
      <c r="L15" s="16">
        <f t="shared" ref="L15:M34" si="1">J15</f>
        <v>116074.79999999999</v>
      </c>
      <c r="M15" s="11">
        <f t="shared" si="1"/>
        <v>59.999999999999993</v>
      </c>
      <c r="N15" s="11" t="s">
        <v>21</v>
      </c>
      <c r="O15" s="43" t="s">
        <v>52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I16/10*6</f>
        <v>58037.399999999994</v>
      </c>
      <c r="K16" s="11">
        <f t="shared" si="0"/>
        <v>59.999999999999993</v>
      </c>
      <c r="L16" s="16">
        <f t="shared" si="1"/>
        <v>58037.399999999994</v>
      </c>
      <c r="M16" s="11">
        <f t="shared" si="1"/>
        <v>59.999999999999993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58037.399999999994</v>
      </c>
      <c r="K17" s="11">
        <f t="shared" si="0"/>
        <v>59.999999999999993</v>
      </c>
      <c r="L17" s="16">
        <f t="shared" si="1"/>
        <v>58037.399999999994</v>
      </c>
      <c r="M17" s="11">
        <f t="shared" si="1"/>
        <v>59.999999999999993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116074.79999999999</v>
      </c>
      <c r="K18" s="11">
        <f t="shared" si="0"/>
        <v>59.999999999999993</v>
      </c>
      <c r="L18" s="16">
        <f t="shared" si="1"/>
        <v>116074.79999999999</v>
      </c>
      <c r="M18" s="11">
        <f t="shared" si="1"/>
        <v>59.999999999999993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135420.59999999998</v>
      </c>
      <c r="K19" s="11">
        <f t="shared" si="0"/>
        <v>59.999999999999993</v>
      </c>
      <c r="L19" s="16">
        <f t="shared" si="1"/>
        <v>135420.59999999998</v>
      </c>
      <c r="M19" s="11">
        <f t="shared" si="1"/>
        <v>59.999999999999993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58037.399999999994</v>
      </c>
      <c r="K20" s="11">
        <f t="shared" si="0"/>
        <v>59.999999999999993</v>
      </c>
      <c r="L20" s="16">
        <f t="shared" si="1"/>
        <v>58037.399999999994</v>
      </c>
      <c r="M20" s="11">
        <f t="shared" si="1"/>
        <v>59.999999999999993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58037.399999999994</v>
      </c>
      <c r="K21" s="11">
        <f t="shared" si="0"/>
        <v>59.999999999999993</v>
      </c>
      <c r="L21" s="16">
        <f t="shared" si="1"/>
        <v>58037.399999999994</v>
      </c>
      <c r="M21" s="11">
        <f t="shared" si="1"/>
        <v>59.999999999999993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58037.399999999994</v>
      </c>
      <c r="K22" s="11">
        <f t="shared" si="0"/>
        <v>59.999999999999993</v>
      </c>
      <c r="L22" s="16">
        <f t="shared" si="1"/>
        <v>58037.399999999994</v>
      </c>
      <c r="M22" s="11">
        <f t="shared" si="1"/>
        <v>59.999999999999993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58037.399999999994</v>
      </c>
      <c r="K23" s="11">
        <f t="shared" si="0"/>
        <v>59.999999999999993</v>
      </c>
      <c r="L23" s="16">
        <f t="shared" si="1"/>
        <v>58037.399999999994</v>
      </c>
      <c r="M23" s="11">
        <f t="shared" si="1"/>
        <v>59.999999999999993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135420.59999999998</v>
      </c>
      <c r="K24" s="11">
        <f t="shared" si="0"/>
        <v>59.999999999999993</v>
      </c>
      <c r="L24" s="16">
        <f t="shared" si="1"/>
        <v>135420.59999999998</v>
      </c>
      <c r="M24" s="11">
        <f t="shared" si="1"/>
        <v>59.999999999999993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58037.399999999994</v>
      </c>
      <c r="K25" s="11">
        <f t="shared" si="0"/>
        <v>59.999999999999993</v>
      </c>
      <c r="L25" s="16">
        <f t="shared" si="1"/>
        <v>58037.399999999994</v>
      </c>
      <c r="M25" s="11">
        <f t="shared" si="1"/>
        <v>59.999999999999993</v>
      </c>
      <c r="N25" s="11" t="s">
        <v>21</v>
      </c>
      <c r="O25" s="45" t="s">
        <v>52</v>
      </c>
    </row>
    <row r="26" spans="1:15" ht="74.25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193458</v>
      </c>
      <c r="J26" s="3">
        <f t="shared" si="2"/>
        <v>116074.79999999999</v>
      </c>
      <c r="K26" s="11">
        <f t="shared" si="0"/>
        <v>59.999999999999993</v>
      </c>
      <c r="L26" s="16">
        <f t="shared" si="1"/>
        <v>116074.79999999999</v>
      </c>
      <c r="M26" s="11">
        <f t="shared" si="1"/>
        <v>59.999999999999993</v>
      </c>
      <c r="N26" s="11" t="s">
        <v>21</v>
      </c>
      <c r="O26" s="45" t="s">
        <v>52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135420.59999999998</v>
      </c>
      <c r="K27" s="11">
        <f t="shared" si="0"/>
        <v>59.999999999999993</v>
      </c>
      <c r="L27" s="16">
        <f t="shared" si="1"/>
        <v>135420.59999999998</v>
      </c>
      <c r="M27" s="11">
        <f t="shared" si="1"/>
        <v>59.999999999999993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174112.2</v>
      </c>
      <c r="K28" s="11">
        <f t="shared" si="0"/>
        <v>60</v>
      </c>
      <c r="L28" s="16">
        <f t="shared" si="1"/>
        <v>174112.2</v>
      </c>
      <c r="M28" s="11">
        <f t="shared" si="1"/>
        <v>60</v>
      </c>
      <c r="N28" s="11" t="s">
        <v>21</v>
      </c>
      <c r="O28" s="45" t="s">
        <v>52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175725</v>
      </c>
      <c r="J29" s="3">
        <f t="shared" si="2"/>
        <v>105435</v>
      </c>
      <c r="K29" s="11">
        <f t="shared" si="0"/>
        <v>60</v>
      </c>
      <c r="L29" s="16">
        <f t="shared" si="1"/>
        <v>105435</v>
      </c>
      <c r="M29" s="11">
        <f t="shared" si="1"/>
        <v>60</v>
      </c>
      <c r="N29" s="11" t="s">
        <v>21</v>
      </c>
      <c r="O29" s="45" t="s">
        <v>52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108016</v>
      </c>
      <c r="J30" s="3">
        <f t="shared" si="2"/>
        <v>64809.600000000006</v>
      </c>
      <c r="K30" s="11">
        <f t="shared" si="0"/>
        <v>60.000000000000007</v>
      </c>
      <c r="L30" s="16">
        <f t="shared" si="1"/>
        <v>64809.600000000006</v>
      </c>
      <c r="M30" s="11">
        <f t="shared" si="1"/>
        <v>60.000000000000007</v>
      </c>
      <c r="N30" s="11" t="s">
        <v>21</v>
      </c>
      <c r="O30" s="45" t="s">
        <v>52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163472.40000000002</v>
      </c>
      <c r="K31" s="11">
        <f t="shared" si="0"/>
        <v>60.000000000000007</v>
      </c>
      <c r="L31" s="16">
        <f t="shared" si="1"/>
        <v>163472.40000000002</v>
      </c>
      <c r="M31" s="11">
        <f t="shared" si="1"/>
        <v>60.000000000000007</v>
      </c>
      <c r="N31" s="11" t="s">
        <v>21</v>
      </c>
      <c r="O31" s="45" t="s">
        <v>52</v>
      </c>
    </row>
    <row r="32" spans="1:15" ht="60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61263</v>
      </c>
      <c r="J32" s="3">
        <f t="shared" si="2"/>
        <v>36757.800000000003</v>
      </c>
      <c r="K32" s="11">
        <f t="shared" si="0"/>
        <v>60.000000000000007</v>
      </c>
      <c r="L32" s="16">
        <f t="shared" si="1"/>
        <v>36757.800000000003</v>
      </c>
      <c r="M32" s="11">
        <f t="shared" si="1"/>
        <v>60.000000000000007</v>
      </c>
      <c r="N32" s="11" t="s">
        <v>21</v>
      </c>
      <c r="O32" s="45" t="s">
        <v>52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116074.79999999999</v>
      </c>
      <c r="K33" s="11">
        <f t="shared" si="0"/>
        <v>59.999999999999993</v>
      </c>
      <c r="L33" s="16">
        <f t="shared" si="1"/>
        <v>116074.79999999999</v>
      </c>
      <c r="M33" s="11">
        <f t="shared" si="1"/>
        <v>59.999999999999993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75449.399999999994</v>
      </c>
      <c r="K34" s="34">
        <f t="shared" si="0"/>
        <v>59.999999999999993</v>
      </c>
      <c r="L34" s="37">
        <f t="shared" si="1"/>
        <v>75449.399999999994</v>
      </c>
      <c r="M34" s="34">
        <f t="shared" si="1"/>
        <v>59.999999999999993</v>
      </c>
      <c r="N34" s="38" t="s">
        <v>21</v>
      </c>
      <c r="O34" s="46" t="s">
        <v>52</v>
      </c>
    </row>
    <row r="35" spans="1:15" x14ac:dyDescent="0.25">
      <c r="I35" s="22">
        <f>SUM(I14:I34)</f>
        <v>3258161</v>
      </c>
      <c r="J35" s="22">
        <f>SUM(J14:J34)</f>
        <v>1954896.6</v>
      </c>
      <c r="L35" s="22">
        <f>SUM(L14:L34)</f>
        <v>1954896.6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55</v>
      </c>
    </row>
    <row r="45" spans="1:15" x14ac:dyDescent="0.25">
      <c r="A45" s="5" t="s">
        <v>48</v>
      </c>
      <c r="F45" s="5" t="s">
        <v>50</v>
      </c>
      <c r="M45" s="5" t="s">
        <v>56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2022-07-01T21:26:30Z</cp:lastPrinted>
  <dcterms:created xsi:type="dcterms:W3CDTF">2016-03-29T18:06:37Z</dcterms:created>
  <dcterms:modified xsi:type="dcterms:W3CDTF">2022-07-07T17:25:05Z</dcterms:modified>
</cp:coreProperties>
</file>