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8_AGOSTO\"/>
    </mc:Choice>
  </mc:AlternateContent>
  <bookViews>
    <workbookView minimized="1"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I35" i="1" l="1"/>
  <c r="K35" i="1"/>
  <c r="I34" i="1"/>
  <c r="K34" i="1"/>
  <c r="I33" i="1"/>
  <c r="K33" i="1"/>
  <c r="I32" i="1"/>
  <c r="K32" i="1"/>
  <c r="I31" i="1"/>
  <c r="K31" i="1"/>
  <c r="I20" i="1"/>
  <c r="I21" i="1"/>
  <c r="I22" i="1"/>
  <c r="I23" i="1"/>
  <c r="I24" i="1"/>
  <c r="I25" i="1"/>
  <c r="I26" i="1"/>
  <c r="I27" i="1"/>
  <c r="I28" i="1"/>
  <c r="I29" i="1"/>
  <c r="I30" i="1"/>
  <c r="I36" i="1"/>
  <c r="K20" i="1"/>
  <c r="K22" i="1"/>
  <c r="K23" i="1"/>
  <c r="K24" i="1"/>
  <c r="K25" i="1"/>
  <c r="K26" i="1"/>
  <c r="K27" i="1"/>
  <c r="K28" i="1"/>
  <c r="K29" i="1"/>
  <c r="K30" i="1"/>
  <c r="K36" i="1"/>
  <c r="I19" i="1"/>
  <c r="K19" i="1" l="1"/>
  <c r="K37" i="1" l="1"/>
</calcChain>
</file>

<file path=xl/sharedStrings.xml><?xml version="1.0" encoding="utf-8"?>
<sst xmlns="http://schemas.openxmlformats.org/spreadsheetml/2006/main" count="102" uniqueCount="64">
  <si>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</si>
  <si>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</si>
  <si>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</si>
  <si>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</si>
  <si>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</si>
  <si>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</si>
  <si>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</si>
  <si>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</si>
  <si>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</si>
  <si>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</si>
  <si>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</si>
  <si>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</si>
  <si>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</si>
  <si>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</si>
  <si>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</si>
  <si>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</si>
  <si>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</si>
  <si>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</si>
  <si>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</si>
  <si>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</si>
  <si>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</si>
  <si>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</si>
  <si>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</si>
  <si>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</si>
  <si>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</si>
  <si>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</si>
  <si>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</si>
  <si>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</si>
  <si>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 xml:space="preserve">                                      Director General de Digeduca</t>
  </si>
  <si>
    <t>AGOSTO 2024</t>
  </si>
  <si>
    <t xml:space="preserve">CLAUDIA MARCELA BAUTISTA NAVARRO DE MALDONADO </t>
  </si>
  <si>
    <t>GUATEMALA Y RETALHULEU</t>
  </si>
  <si>
    <t>APLICACIÓN DE LA EVALUACIÓN INTERNACIONAL CON LA PARTICIPACIÓN DE LOS ESTUDIANTES SELECCIONADOS Y EN CUMPLIMIENTO DE LOS ESTÁNDARES INTERNACIONALES.</t>
  </si>
  <si>
    <t xml:space="preserve">BRINDAR APOYO LOGÍSTICO Y APLICAR  LA EVALUACIÓN PILOTO PISA 2025 EN LOS ESTABLECIMIENTOS EDUCATIVOS SELECCIONADOS. </t>
  </si>
  <si>
    <t>ELVIA JOHANA QUIXTAN CANASTUJ</t>
  </si>
  <si>
    <t>MORTINER ADONAI EUNICES CONTRERAS CAMPOS</t>
  </si>
  <si>
    <t>GUATEMALA Y ESCUINTLA</t>
  </si>
  <si>
    <t>YOSELIN ESTEFANI RAMIREZ HERRERA</t>
  </si>
  <si>
    <t>GUATEMALA</t>
  </si>
  <si>
    <t>IRIS ZULEMA BLANCO PEREZ</t>
  </si>
  <si>
    <t>GUATEMALA Y ALTA VERAPAZ</t>
  </si>
  <si>
    <t>NOHELIA ISABEL GONZALEZ TOLEDO</t>
  </si>
  <si>
    <t>GUAATEMALA Y ESCUINTLA</t>
  </si>
  <si>
    <t>AMILCAR ESTUARDO CAAL CHEN</t>
  </si>
  <si>
    <t>GUATEMALA, PETÉN Y ZACAPA</t>
  </si>
  <si>
    <t>CELESTE MARISOL SANDOVAL YOC</t>
  </si>
  <si>
    <t>VERKIN MISAEL LOPEZ CORONADO</t>
  </si>
  <si>
    <t>GUATEMALA, ESCUINTLA Y SUCHITEPÉQUEZ</t>
  </si>
  <si>
    <t>LESLYE ZUSSETTE LOY BORRAYO</t>
  </si>
  <si>
    <t>CHIMALTENANGO Y SACATEPÉQUEZ</t>
  </si>
  <si>
    <t>ANA KARINA ALVARADO CHIROY DE DE LEON</t>
  </si>
  <si>
    <t xml:space="preserve">CHIMALTENANGO  </t>
  </si>
  <si>
    <t>INGRID JEANETH GONZALEZ DE LEON</t>
  </si>
  <si>
    <t>MANFRED GEOVANNI ALVARADO PADILLA</t>
  </si>
  <si>
    <t>GUATEMALA Y SANTA ROSA</t>
  </si>
  <si>
    <t>JORGE OBDULIO ORTIZ LIMA</t>
  </si>
  <si>
    <t>JUAN RAMÓN HERNANDEZ LEMUS</t>
  </si>
  <si>
    <t>GUATEMALA Y ZACAPA</t>
  </si>
  <si>
    <t>CLARA ESTER BARTOLON ROBLERO</t>
  </si>
  <si>
    <t>GUATEMALA, SOLOLÁ, ESCUINTLA Y SUCHITEPÉQUEZ</t>
  </si>
  <si>
    <t>CARMEN ROCIO SOTO PIVARAL</t>
  </si>
  <si>
    <t>CHIMALTENANGO</t>
  </si>
  <si>
    <t>WALDIR JOSUE FERNANDEZ TELLO</t>
  </si>
  <si>
    <t>GUATEMALA, PETÉN, ZACAPA Y 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</si>
</sst>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10" fillId="2" borderId="9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1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 wrapText="1"/>
    </xf>
    <xf numFmtId="4" fontId="13" fillId="2" borderId="7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" fontId="12" fillId="2" borderId="8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4" fontId="12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horizontal="left" vertical="center" wrapText="1"/>
    </xf>
    <xf numFmtId="0" fontId="12" fillId="2" borderId="4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422275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61"/>
  <sheetViews>
    <sheetView tabSelected="1" topLeftCell="A29" zoomScale="85" zoomScaleNormal="85" zoomScalePageLayoutView="60" workbookViewId="0">
      <selection activeCell="E31" sqref="E31"/>
    </sheetView>
  </sheetViews>
  <sheetFormatPr baseColWidth="10" defaultRowHeight="15" x14ac:dyDescent="0.25"/>
  <cols>
    <col min="1" max="1" width="5.7109375" style="1" customWidth="1"/>
    <col min="2" max="2" width="40.85546875" style="1" customWidth="1"/>
    <col min="3" max="3" width="18" style="1" customWidth="1"/>
    <col min="4" max="4" width="33.7109375" style="1" customWidth="1"/>
    <col min="5" max="5" width="37" style="1" customWidth="1"/>
    <col min="6" max="6" width="18.85546875" style="1" customWidth="1"/>
    <col min="7" max="7" width="21.85546875" style="1" customWidth="1"/>
    <col min="8" max="8" width="19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0" t="s">
        <v>4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1" ht="15.75" customHeight="1" x14ac:dyDescent="0.25">
      <c r="A7" s="30" t="s">
        <v>0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1" ht="15.75" customHeight="1" x14ac:dyDescent="0.25">
      <c r="A8" s="9"/>
      <c r="B8" s="9"/>
      <c r="C8" s="9"/>
      <c r="D8" s="9"/>
      <c r="E8" s="9"/>
      <c r="F8" s="9"/>
      <c r="G8" s="12"/>
      <c r="H8" s="9"/>
      <c r="I8" s="9"/>
      <c r="J8" s="9"/>
      <c r="K8" s="9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6" t="s">
        <v>22</v>
      </c>
      <c r="B10" s="6"/>
      <c r="C10" s="6"/>
      <c r="D10" s="6"/>
      <c r="E10" s="6"/>
      <c r="F10" s="6"/>
      <c r="G10" s="6"/>
      <c r="H10" s="6"/>
      <c r="I10" s="37" t="s">
        <v>29</v>
      </c>
      <c r="J10" s="37"/>
      <c r="K10" s="37"/>
    </row>
    <row r="11" spans="1:11" ht="14.25" customHeight="1" x14ac:dyDescent="0.3">
      <c r="A11" s="6"/>
      <c r="B11" s="6"/>
      <c r="C11" s="6"/>
      <c r="D11" s="6"/>
      <c r="E11" s="6"/>
      <c r="F11" s="6"/>
      <c r="G11" s="6"/>
      <c r="H11" s="6"/>
      <c r="I11" s="38" t="s">
        <v>10</v>
      </c>
      <c r="J11" s="38"/>
      <c r="K11" s="38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6" t="s">
        <v>9</v>
      </c>
      <c r="B13" s="6"/>
      <c r="C13" s="39" t="s">
        <v>24</v>
      </c>
      <c r="D13" s="39"/>
      <c r="E13" s="39"/>
      <c r="F13" s="39"/>
      <c r="G13" s="39"/>
      <c r="H13" s="39"/>
      <c r="I13" s="39"/>
      <c r="J13" s="39"/>
      <c r="K13" s="39"/>
    </row>
    <row r="14" spans="1:11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24"/>
      <c r="K14" s="24"/>
    </row>
    <row r="15" spans="1:11" ht="25.5" customHeight="1" thickTop="1" x14ac:dyDescent="0.25">
      <c r="A15" s="34" t="s">
        <v>2</v>
      </c>
      <c r="B15" s="31" t="s">
        <v>1</v>
      </c>
      <c r="C15" s="31" t="s">
        <v>14</v>
      </c>
      <c r="D15" s="31" t="s">
        <v>21</v>
      </c>
      <c r="E15" s="31" t="s">
        <v>15</v>
      </c>
      <c r="F15" s="31" t="s">
        <v>16</v>
      </c>
      <c r="G15" s="31" t="s">
        <v>19</v>
      </c>
      <c r="H15" s="28" t="s">
        <v>6</v>
      </c>
      <c r="I15" s="28"/>
      <c r="J15" s="28"/>
      <c r="K15" s="29"/>
    </row>
    <row r="16" spans="1:11" ht="25.5" customHeight="1" x14ac:dyDescent="0.25">
      <c r="A16" s="35"/>
      <c r="B16" s="32"/>
      <c r="C16" s="32"/>
      <c r="D16" s="32"/>
      <c r="E16" s="32"/>
      <c r="F16" s="32"/>
      <c r="G16" s="32"/>
      <c r="H16" s="40" t="s">
        <v>17</v>
      </c>
      <c r="I16" s="40"/>
      <c r="J16" s="40"/>
      <c r="K16" s="41"/>
    </row>
    <row r="17" spans="1:11" ht="24" customHeight="1" x14ac:dyDescent="0.25">
      <c r="A17" s="35"/>
      <c r="B17" s="32"/>
      <c r="C17" s="32"/>
      <c r="D17" s="32"/>
      <c r="E17" s="32"/>
      <c r="F17" s="32"/>
      <c r="G17" s="32"/>
      <c r="H17" s="44" t="s">
        <v>13</v>
      </c>
      <c r="I17" s="32" t="s">
        <v>18</v>
      </c>
      <c r="J17" s="32" t="s">
        <v>20</v>
      </c>
      <c r="K17" s="42" t="s">
        <v>3</v>
      </c>
    </row>
    <row r="18" spans="1:11" ht="72.75" customHeight="1" thickBot="1" x14ac:dyDescent="0.3">
      <c r="A18" s="36"/>
      <c r="B18" s="33"/>
      <c r="C18" s="33"/>
      <c r="D18" s="33"/>
      <c r="E18" s="33"/>
      <c r="F18" s="33"/>
      <c r="G18" s="33"/>
      <c r="H18" s="33"/>
      <c r="I18" s="33"/>
      <c r="J18" s="33"/>
      <c r="K18" s="43"/>
    </row>
    <row r="19" spans="1:11" ht="77.25" thickTop="1" x14ac:dyDescent="0.25">
      <c r="A19" s="20">
        <v>1</v>
      </c>
      <c r="B19" s="45" t="s">
        <v>30</v>
      </c>
      <c r="C19" s="46" t="s">
        <v>31</v>
      </c>
      <c r="D19" s="47" t="s">
        <v>33</v>
      </c>
      <c r="E19" s="45" t="s">
        <v>32</v>
      </c>
      <c r="F19" s="48">
        <v>420</v>
      </c>
      <c r="G19" s="49">
        <v>5</v>
      </c>
      <c r="H19" s="50">
        <v>0</v>
      </c>
      <c r="I19" s="51">
        <f>(G19*J19)/(G19*F19)</f>
        <v>3.7594761904761902</v>
      </c>
      <c r="J19" s="50">
        <v>1578.98</v>
      </c>
      <c r="K19" s="53">
        <f>J19</f>
        <v>1578.98</v>
      </c>
    </row>
    <row r="20" spans="1:11" ht="70.5" customHeight="1" x14ac:dyDescent="0.25">
      <c r="A20" s="54">
        <v>2</v>
      </c>
      <c r="B20" s="45" t="s">
        <v>34</v>
      </c>
      <c r="C20" s="46" t="s">
        <v>31</v>
      </c>
      <c r="D20" s="47" t="s">
        <v>33</v>
      </c>
      <c r="E20" s="45" t="s">
        <v>32</v>
      </c>
      <c r="F20" s="48">
        <v>420</v>
      </c>
      <c r="G20" s="49">
        <v>4</v>
      </c>
      <c r="H20" s="50">
        <v>0</v>
      </c>
      <c r="I20" s="51">
        <f t="shared" ref="I20:I36" si="0">(G20*J20)/(G20*F20)</f>
        <v>2.8595238095238096</v>
      </c>
      <c r="J20" s="50">
        <v>1201</v>
      </c>
      <c r="K20" s="53">
        <f t="shared" ref="K20:K36" si="1">J20</f>
        <v>1201</v>
      </c>
    </row>
    <row r="21" spans="1:11" ht="71.25" customHeight="1" x14ac:dyDescent="0.25">
      <c r="A21" s="54">
        <v>3</v>
      </c>
      <c r="B21" s="45" t="s">
        <v>35</v>
      </c>
      <c r="C21" s="46" t="s">
        <v>36</v>
      </c>
      <c r="D21" s="47" t="s">
        <v>33</v>
      </c>
      <c r="E21" s="45" t="s">
        <v>32</v>
      </c>
      <c r="F21" s="48">
        <v>420</v>
      </c>
      <c r="G21" s="49">
        <v>6.5</v>
      </c>
      <c r="H21" s="50">
        <v>0</v>
      </c>
      <c r="I21" s="51">
        <f t="shared" si="0"/>
        <v>4.2097619047619048</v>
      </c>
      <c r="J21" s="50">
        <v>1768.1</v>
      </c>
      <c r="K21" s="53">
        <v>1768.41</v>
      </c>
    </row>
    <row r="22" spans="1:11" ht="68.25" customHeight="1" x14ac:dyDescent="0.25">
      <c r="A22" s="54">
        <v>4</v>
      </c>
      <c r="B22" s="45" t="s">
        <v>37</v>
      </c>
      <c r="C22" s="46" t="s">
        <v>38</v>
      </c>
      <c r="D22" s="47" t="s">
        <v>33</v>
      </c>
      <c r="E22" s="45" t="s">
        <v>32</v>
      </c>
      <c r="F22" s="48">
        <v>420</v>
      </c>
      <c r="G22" s="49">
        <v>29.5</v>
      </c>
      <c r="H22" s="50">
        <v>0</v>
      </c>
      <c r="I22" s="51">
        <f t="shared" si="0"/>
        <v>14.7</v>
      </c>
      <c r="J22" s="50">
        <v>6174</v>
      </c>
      <c r="K22" s="53">
        <f t="shared" si="1"/>
        <v>6174</v>
      </c>
    </row>
    <row r="23" spans="1:11" ht="76.5" x14ac:dyDescent="0.25">
      <c r="A23" s="54">
        <v>5</v>
      </c>
      <c r="B23" s="45" t="s">
        <v>39</v>
      </c>
      <c r="C23" s="46" t="s">
        <v>40</v>
      </c>
      <c r="D23" s="47" t="s">
        <v>33</v>
      </c>
      <c r="E23" s="45" t="s">
        <v>32</v>
      </c>
      <c r="F23" s="48">
        <v>420</v>
      </c>
      <c r="G23" s="49">
        <v>6</v>
      </c>
      <c r="H23" s="50">
        <v>0</v>
      </c>
      <c r="I23" s="51">
        <f t="shared" si="0"/>
        <v>2.2523809523809524</v>
      </c>
      <c r="J23" s="50">
        <v>946</v>
      </c>
      <c r="K23" s="53">
        <f t="shared" si="1"/>
        <v>946</v>
      </c>
    </row>
    <row r="24" spans="1:11" ht="68.25" customHeight="1" x14ac:dyDescent="0.25">
      <c r="A24" s="54">
        <v>6</v>
      </c>
      <c r="B24" s="45" t="s">
        <v>41</v>
      </c>
      <c r="C24" s="46" t="s">
        <v>42</v>
      </c>
      <c r="D24" s="47" t="s">
        <v>33</v>
      </c>
      <c r="E24" s="45" t="s">
        <v>32</v>
      </c>
      <c r="F24" s="48">
        <v>420</v>
      </c>
      <c r="G24" s="49">
        <v>5</v>
      </c>
      <c r="H24" s="50">
        <v>0</v>
      </c>
      <c r="I24" s="51">
        <f t="shared" si="0"/>
        <v>2.7079761904761903</v>
      </c>
      <c r="J24" s="50">
        <v>1137.3499999999999</v>
      </c>
      <c r="K24" s="53">
        <f t="shared" si="1"/>
        <v>1137.3499999999999</v>
      </c>
    </row>
    <row r="25" spans="1:11" ht="65.25" customHeight="1" x14ac:dyDescent="0.25">
      <c r="A25" s="54">
        <v>7</v>
      </c>
      <c r="B25" s="45" t="s">
        <v>43</v>
      </c>
      <c r="C25" s="46" t="s">
        <v>44</v>
      </c>
      <c r="D25" s="47" t="s">
        <v>33</v>
      </c>
      <c r="E25" s="45" t="s">
        <v>32</v>
      </c>
      <c r="F25" s="48">
        <v>420</v>
      </c>
      <c r="G25" s="49">
        <v>7</v>
      </c>
      <c r="H25" s="50">
        <v>0</v>
      </c>
      <c r="I25" s="51">
        <f t="shared" si="0"/>
        <v>5.288095238095238</v>
      </c>
      <c r="J25" s="50">
        <v>2221</v>
      </c>
      <c r="K25" s="53">
        <f t="shared" si="1"/>
        <v>2221</v>
      </c>
    </row>
    <row r="26" spans="1:11" ht="71.25" customHeight="1" x14ac:dyDescent="0.25">
      <c r="A26" s="54">
        <v>8</v>
      </c>
      <c r="B26" s="45" t="s">
        <v>45</v>
      </c>
      <c r="C26" s="46" t="s">
        <v>36</v>
      </c>
      <c r="D26" s="47" t="s">
        <v>33</v>
      </c>
      <c r="E26" s="45" t="s">
        <v>32</v>
      </c>
      <c r="F26" s="48">
        <v>420</v>
      </c>
      <c r="G26" s="49">
        <v>5</v>
      </c>
      <c r="H26" s="50">
        <v>0</v>
      </c>
      <c r="I26" s="51">
        <f t="shared" si="0"/>
        <v>3.7595238095238095</v>
      </c>
      <c r="J26" s="50">
        <v>1579</v>
      </c>
      <c r="K26" s="53">
        <f t="shared" si="1"/>
        <v>1579</v>
      </c>
    </row>
    <row r="27" spans="1:11" ht="62.25" customHeight="1" x14ac:dyDescent="0.25">
      <c r="A27" s="54">
        <v>9</v>
      </c>
      <c r="B27" s="45" t="s">
        <v>46</v>
      </c>
      <c r="C27" s="46" t="s">
        <v>47</v>
      </c>
      <c r="D27" s="47" t="s">
        <v>33</v>
      </c>
      <c r="E27" s="45" t="s">
        <v>32</v>
      </c>
      <c r="F27" s="48">
        <v>420</v>
      </c>
      <c r="G27" s="49">
        <v>6.5</v>
      </c>
      <c r="H27" s="50">
        <v>0</v>
      </c>
      <c r="I27" s="51">
        <f t="shared" si="0"/>
        <v>5.8185714285714285</v>
      </c>
      <c r="J27" s="50">
        <v>2443.8000000000002</v>
      </c>
      <c r="K27" s="53">
        <f t="shared" si="1"/>
        <v>2443.8000000000002</v>
      </c>
    </row>
    <row r="28" spans="1:11" ht="70.5" customHeight="1" x14ac:dyDescent="0.25">
      <c r="A28" s="54">
        <v>10</v>
      </c>
      <c r="B28" s="55" t="s">
        <v>48</v>
      </c>
      <c r="C28" s="46" t="s">
        <v>49</v>
      </c>
      <c r="D28" s="47" t="s">
        <v>33</v>
      </c>
      <c r="E28" s="45" t="s">
        <v>32</v>
      </c>
      <c r="F28" s="48">
        <v>420</v>
      </c>
      <c r="G28" s="49">
        <v>3.5</v>
      </c>
      <c r="H28" s="50">
        <v>0</v>
      </c>
      <c r="I28" s="51">
        <f t="shared" si="0"/>
        <v>2.302142857142857</v>
      </c>
      <c r="J28" s="50">
        <v>966.9</v>
      </c>
      <c r="K28" s="53">
        <f t="shared" si="1"/>
        <v>966.9</v>
      </c>
    </row>
    <row r="29" spans="1:11" ht="64.5" customHeight="1" x14ac:dyDescent="0.25">
      <c r="A29" s="54">
        <v>11</v>
      </c>
      <c r="B29" s="55" t="s">
        <v>50</v>
      </c>
      <c r="C29" s="46" t="s">
        <v>51</v>
      </c>
      <c r="D29" s="47" t="s">
        <v>33</v>
      </c>
      <c r="E29" s="45" t="s">
        <v>32</v>
      </c>
      <c r="F29" s="48">
        <v>420</v>
      </c>
      <c r="G29" s="56">
        <v>3.5</v>
      </c>
      <c r="H29" s="57">
        <v>0</v>
      </c>
      <c r="I29" s="51">
        <f t="shared" si="0"/>
        <v>1.8285714285714285</v>
      </c>
      <c r="J29" s="57">
        <v>768</v>
      </c>
      <c r="K29" s="53">
        <f t="shared" si="1"/>
        <v>768</v>
      </c>
    </row>
    <row r="30" spans="1:11" ht="66" customHeight="1" x14ac:dyDescent="0.25">
      <c r="A30" s="54">
        <v>12</v>
      </c>
      <c r="B30" s="55" t="s">
        <v>52</v>
      </c>
      <c r="C30" s="46" t="s">
        <v>36</v>
      </c>
      <c r="D30" s="45" t="s">
        <v>33</v>
      </c>
      <c r="E30" s="45" t="s">
        <v>32</v>
      </c>
      <c r="F30" s="67">
        <v>420</v>
      </c>
      <c r="G30" s="49">
        <v>5</v>
      </c>
      <c r="H30" s="50">
        <v>0</v>
      </c>
      <c r="I30" s="51">
        <f t="shared" si="0"/>
        <v>3.9547619047619049</v>
      </c>
      <c r="J30" s="50">
        <v>1661</v>
      </c>
      <c r="K30" s="68">
        <f t="shared" si="1"/>
        <v>1661</v>
      </c>
    </row>
    <row r="31" spans="1:11" ht="68.25" customHeight="1" x14ac:dyDescent="0.25">
      <c r="A31" s="60">
        <v>13</v>
      </c>
      <c r="B31" s="59" t="s">
        <v>53</v>
      </c>
      <c r="C31" s="58" t="s">
        <v>54</v>
      </c>
      <c r="D31" s="47" t="s">
        <v>33</v>
      </c>
      <c r="E31" s="45" t="s">
        <v>32</v>
      </c>
      <c r="F31" s="48">
        <v>420</v>
      </c>
      <c r="G31" s="56">
        <v>6</v>
      </c>
      <c r="H31" s="57">
        <v>0</v>
      </c>
      <c r="I31" s="51">
        <f t="shared" si="0"/>
        <v>4.8357142857142854</v>
      </c>
      <c r="J31" s="57">
        <v>2031</v>
      </c>
      <c r="K31" s="53">
        <f t="shared" si="1"/>
        <v>2031</v>
      </c>
    </row>
    <row r="32" spans="1:11" ht="66.75" customHeight="1" x14ac:dyDescent="0.25">
      <c r="A32" s="60">
        <v>14</v>
      </c>
      <c r="B32" s="59" t="s">
        <v>55</v>
      </c>
      <c r="C32" s="58" t="s">
        <v>38</v>
      </c>
      <c r="D32" s="47" t="s">
        <v>33</v>
      </c>
      <c r="E32" s="45" t="s">
        <v>32</v>
      </c>
      <c r="F32" s="48">
        <v>420</v>
      </c>
      <c r="G32" s="56">
        <v>4.5</v>
      </c>
      <c r="H32" s="57">
        <v>0</v>
      </c>
      <c r="I32" s="51">
        <f t="shared" si="0"/>
        <v>2.4214285714285713</v>
      </c>
      <c r="J32" s="57">
        <v>1017</v>
      </c>
      <c r="K32" s="53">
        <f t="shared" si="1"/>
        <v>1017</v>
      </c>
    </row>
    <row r="33" spans="1:13" ht="66" customHeight="1" x14ac:dyDescent="0.25">
      <c r="A33" s="60">
        <v>15</v>
      </c>
      <c r="B33" s="62" t="s">
        <v>56</v>
      </c>
      <c r="C33" s="58" t="s">
        <v>57</v>
      </c>
      <c r="D33" s="47" t="s">
        <v>33</v>
      </c>
      <c r="E33" s="45" t="s">
        <v>32</v>
      </c>
      <c r="F33" s="48">
        <v>420</v>
      </c>
      <c r="G33" s="56">
        <v>6.5</v>
      </c>
      <c r="H33" s="57">
        <v>0</v>
      </c>
      <c r="I33" s="51">
        <f t="shared" si="0"/>
        <v>4.519047619047619</v>
      </c>
      <c r="J33" s="57">
        <v>1898</v>
      </c>
      <c r="K33" s="53">
        <f t="shared" si="1"/>
        <v>1898</v>
      </c>
    </row>
    <row r="34" spans="1:13" ht="65.25" customHeight="1" x14ac:dyDescent="0.25">
      <c r="A34" s="60">
        <v>16</v>
      </c>
      <c r="B34" s="59" t="s">
        <v>58</v>
      </c>
      <c r="C34" s="58" t="s">
        <v>59</v>
      </c>
      <c r="D34" s="47" t="s">
        <v>33</v>
      </c>
      <c r="E34" s="45" t="s">
        <v>32</v>
      </c>
      <c r="F34" s="48">
        <v>420</v>
      </c>
      <c r="G34" s="56">
        <v>7.5</v>
      </c>
      <c r="H34" s="57">
        <v>0</v>
      </c>
      <c r="I34" s="51">
        <f t="shared" si="0"/>
        <v>4.7676190476190472</v>
      </c>
      <c r="J34" s="57">
        <v>2002.4</v>
      </c>
      <c r="K34" s="53">
        <f t="shared" si="1"/>
        <v>2002.4</v>
      </c>
    </row>
    <row r="35" spans="1:13" ht="65.25" customHeight="1" x14ac:dyDescent="0.25">
      <c r="A35" s="60">
        <v>17</v>
      </c>
      <c r="B35" s="59" t="s">
        <v>60</v>
      </c>
      <c r="C35" s="61" t="s">
        <v>61</v>
      </c>
      <c r="D35" s="47" t="s">
        <v>33</v>
      </c>
      <c r="E35" s="45" t="s">
        <v>32</v>
      </c>
      <c r="F35" s="48">
        <v>420</v>
      </c>
      <c r="G35" s="56">
        <v>1.5</v>
      </c>
      <c r="H35" s="57">
        <v>0</v>
      </c>
      <c r="I35" s="51">
        <f t="shared" si="0"/>
        <v>1.1000000000000001</v>
      </c>
      <c r="J35" s="57">
        <v>462</v>
      </c>
      <c r="K35" s="53">
        <f t="shared" si="1"/>
        <v>462</v>
      </c>
    </row>
    <row r="36" spans="1:13" ht="62.25" customHeight="1" thickBot="1" x14ac:dyDescent="0.3">
      <c r="A36" s="60">
        <v>18</v>
      </c>
      <c r="B36" s="66" t="s">
        <v>62</v>
      </c>
      <c r="C36" s="65" t="s">
        <v>63</v>
      </c>
      <c r="D36" s="47" t="s">
        <v>33</v>
      </c>
      <c r="E36" s="45" t="s">
        <v>32</v>
      </c>
      <c r="F36" s="48">
        <v>420</v>
      </c>
      <c r="G36" s="63">
        <v>8</v>
      </c>
      <c r="H36" s="64">
        <v>0</v>
      </c>
      <c r="I36" s="51">
        <f t="shared" si="0"/>
        <v>6.416666666666667</v>
      </c>
      <c r="J36" s="64">
        <v>2695</v>
      </c>
      <c r="K36" s="53">
        <f t="shared" si="1"/>
        <v>2695</v>
      </c>
    </row>
    <row r="37" spans="1:13" ht="24.95" customHeight="1" thickTop="1" thickBot="1" x14ac:dyDescent="0.3">
      <c r="A37" s="25" t="s">
        <v>11</v>
      </c>
      <c r="B37" s="26"/>
      <c r="C37" s="26"/>
      <c r="D37" s="26"/>
      <c r="E37" s="26"/>
      <c r="F37" s="26"/>
      <c r="G37" s="26"/>
      <c r="H37" s="26"/>
      <c r="I37" s="26"/>
      <c r="J37" s="27"/>
      <c r="K37" s="15">
        <f>SUM(K19:K36)</f>
        <v>32550.84</v>
      </c>
    </row>
    <row r="38" spans="1:13" ht="24.95" customHeight="1" thickTop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4"/>
    </row>
    <row r="39" spans="1:13" ht="30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3" ht="30" customHeight="1" x14ac:dyDescent="0.25"/>
    <row r="46" spans="1:13" x14ac:dyDescent="0.25">
      <c r="A46" s="21"/>
      <c r="B46" s="21"/>
      <c r="C46" s="21"/>
      <c r="D46" s="21"/>
      <c r="E46" s="21"/>
      <c r="F46" s="10"/>
      <c r="G46" s="11" t="s">
        <v>23</v>
      </c>
      <c r="H46" s="30"/>
      <c r="I46" s="30"/>
      <c r="J46" s="30"/>
      <c r="K46" s="4"/>
    </row>
    <row r="47" spans="1:13" x14ac:dyDescent="0.25">
      <c r="A47" s="4"/>
      <c r="B47" s="17" t="s">
        <v>5</v>
      </c>
      <c r="C47" s="21" t="s">
        <v>8</v>
      </c>
      <c r="D47" s="21"/>
      <c r="E47" s="21"/>
      <c r="F47" s="16"/>
      <c r="G47" s="16"/>
      <c r="H47" s="21" t="s">
        <v>7</v>
      </c>
      <c r="I47" s="21"/>
      <c r="J47" s="21"/>
      <c r="K47" s="21"/>
      <c r="L47" s="21"/>
      <c r="M47" s="21"/>
    </row>
    <row r="48" spans="1:13" x14ac:dyDescent="0.25">
      <c r="A48" s="4"/>
      <c r="B48" s="52" t="s">
        <v>25</v>
      </c>
      <c r="C48" s="22" t="s">
        <v>26</v>
      </c>
      <c r="D48" s="22"/>
      <c r="E48" s="22"/>
      <c r="F48" s="16"/>
      <c r="G48" s="16"/>
      <c r="H48" s="22" t="s">
        <v>27</v>
      </c>
      <c r="I48" s="22"/>
      <c r="J48" s="22"/>
      <c r="K48" s="22"/>
      <c r="L48" s="22"/>
      <c r="M48" s="22"/>
    </row>
    <row r="49" spans="1:13" x14ac:dyDescent="0.25">
      <c r="H49" s="18"/>
      <c r="I49" s="19" t="s">
        <v>28</v>
      </c>
      <c r="J49" s="19"/>
      <c r="K49" s="19"/>
      <c r="L49" s="19"/>
      <c r="M49" s="18"/>
    </row>
    <row r="60" spans="1:13" x14ac:dyDescent="0.25">
      <c r="A60" s="23" t="s">
        <v>12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3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</sheetData>
  <mergeCells count="28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H47:M47"/>
    <mergeCell ref="C48:E48"/>
    <mergeCell ref="H48:M48"/>
    <mergeCell ref="A60:K61"/>
    <mergeCell ref="J14:K14"/>
    <mergeCell ref="A37:J37"/>
    <mergeCell ref="H15:K15"/>
    <mergeCell ref="C47:E47"/>
    <mergeCell ref="H46:J46"/>
    <mergeCell ref="C46:E46"/>
    <mergeCell ref="A46:B46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2024-09-03T21:48:04Z</cp:lastPrinted>
  <dcterms:created xsi:type="dcterms:W3CDTF">2011-03-07T18:02:38Z</dcterms:created>
  <dcterms:modified xsi:type="dcterms:W3CDTF">2024-09-03T23:16:03Z</dcterms:modified>
</cp:coreProperties>
</file>